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\Desktop\PRZETARGI 2024\FORMULARZE DO PRZETARGU\"/>
    </mc:Choice>
  </mc:AlternateContent>
  <bookViews>
    <workbookView xWindow="0" yWindow="0" windowWidth="28800" windowHeight="13605" activeTab="1"/>
  </bookViews>
  <sheets>
    <sheet name="Arkusz1" sheetId="1" r:id="rId1"/>
    <sheet name="2024" sheetId="2" r:id="rId2"/>
    <sheet name="Arkusz3" sheetId="3" r:id="rId3"/>
  </sheets>
  <definedNames>
    <definedName name="_GoBack" localSheetId="0">Arkusz1!#REF!</definedName>
  </definedNames>
  <calcPr calcId="152511"/>
</workbook>
</file>

<file path=xl/calcChain.xml><?xml version="1.0" encoding="utf-8"?>
<calcChain xmlns="http://schemas.openxmlformats.org/spreadsheetml/2006/main">
  <c r="J124" i="2" l="1"/>
  <c r="G124" i="2"/>
  <c r="H124" i="2" s="1"/>
  <c r="I124" i="2" s="1"/>
  <c r="G110" i="2" l="1"/>
  <c r="H110" i="2" s="1"/>
  <c r="I110" i="2" s="1"/>
  <c r="J110" i="2"/>
  <c r="G11" i="2" l="1"/>
  <c r="H11" i="2" s="1"/>
  <c r="I11" i="2" s="1"/>
  <c r="J11" i="2"/>
  <c r="G113" i="2" l="1"/>
  <c r="H113" i="2" s="1"/>
  <c r="I113" i="2" s="1"/>
  <c r="J113" i="2"/>
  <c r="G120" i="2" l="1"/>
  <c r="H120" i="2" s="1"/>
  <c r="I120" i="2" s="1"/>
  <c r="J120" i="2"/>
  <c r="G119" i="2"/>
  <c r="H119" i="2" s="1"/>
  <c r="I119" i="2" s="1"/>
  <c r="J119" i="2"/>
  <c r="G135" i="2"/>
  <c r="H135" i="2" s="1"/>
  <c r="I135" i="2" s="1"/>
  <c r="J135" i="2"/>
  <c r="G104" i="2"/>
  <c r="H104" i="2" s="1"/>
  <c r="I104" i="2" s="1"/>
  <c r="J104" i="2"/>
  <c r="G68" i="2" l="1"/>
  <c r="H68" i="2" s="1"/>
  <c r="I68" i="2" s="1"/>
  <c r="J68" i="2"/>
  <c r="G58" i="2"/>
  <c r="H58" i="2" s="1"/>
  <c r="I58" i="2" s="1"/>
  <c r="J58" i="2"/>
  <c r="G57" i="2"/>
  <c r="H57" i="2" s="1"/>
  <c r="I57" i="2" s="1"/>
  <c r="J57" i="2"/>
  <c r="G56" i="2"/>
  <c r="H56" i="2" s="1"/>
  <c r="I56" i="2" s="1"/>
  <c r="J56" i="2"/>
  <c r="G54" i="2"/>
  <c r="H54" i="2" s="1"/>
  <c r="I54" i="2" s="1"/>
  <c r="J54" i="2"/>
  <c r="G45" i="2"/>
  <c r="H45" i="2" s="1"/>
  <c r="I45" i="2" s="1"/>
  <c r="J45" i="2"/>
  <c r="G42" i="2"/>
  <c r="H42" i="2" s="1"/>
  <c r="I42" i="2" s="1"/>
  <c r="J42" i="2"/>
  <c r="G36" i="2"/>
  <c r="H36" i="2" s="1"/>
  <c r="I36" i="2" s="1"/>
  <c r="J36" i="2"/>
  <c r="G29" i="2"/>
  <c r="H29" i="2" s="1"/>
  <c r="I29" i="2" s="1"/>
  <c r="J29" i="2"/>
  <c r="J9" i="2"/>
  <c r="G9" i="2"/>
  <c r="H9" i="2" s="1"/>
  <c r="I9" i="2" s="1"/>
  <c r="J10" i="2" l="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30" i="2"/>
  <c r="J31" i="2"/>
  <c r="J32" i="2"/>
  <c r="J33" i="2"/>
  <c r="J34" i="2"/>
  <c r="J35" i="2"/>
  <c r="J37" i="2"/>
  <c r="J38" i="2"/>
  <c r="J39" i="2"/>
  <c r="J40" i="2"/>
  <c r="J41" i="2"/>
  <c r="J43" i="2"/>
  <c r="J44" i="2"/>
  <c r="J46" i="2"/>
  <c r="J47" i="2"/>
  <c r="J48" i="2"/>
  <c r="J49" i="2"/>
  <c r="J50" i="2"/>
  <c r="J51" i="2"/>
  <c r="J52" i="2"/>
  <c r="J53" i="2"/>
  <c r="J55" i="2"/>
  <c r="J59" i="2"/>
  <c r="J60" i="2"/>
  <c r="J61" i="2"/>
  <c r="J62" i="2"/>
  <c r="J63" i="2"/>
  <c r="J64" i="2"/>
  <c r="J65" i="2"/>
  <c r="J66" i="2"/>
  <c r="J67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5" i="2"/>
  <c r="J106" i="2"/>
  <c r="J107" i="2"/>
  <c r="J108" i="2"/>
  <c r="J109" i="2"/>
  <c r="J111" i="2"/>
  <c r="J112" i="2"/>
  <c r="J114" i="2"/>
  <c r="J115" i="2"/>
  <c r="J116" i="2"/>
  <c r="J117" i="2"/>
  <c r="J118" i="2"/>
  <c r="J121" i="2"/>
  <c r="J122" i="2"/>
  <c r="J123" i="2"/>
  <c r="J125" i="2"/>
  <c r="J126" i="2"/>
  <c r="J127" i="2"/>
  <c r="J128" i="2"/>
  <c r="J129" i="2"/>
  <c r="J130" i="2"/>
  <c r="J131" i="2"/>
  <c r="J132" i="2"/>
  <c r="J133" i="2"/>
  <c r="J134" i="2"/>
  <c r="J136" i="2"/>
  <c r="J137" i="2"/>
  <c r="J138" i="2"/>
  <c r="J8" i="2"/>
  <c r="G101" i="2"/>
  <c r="H101" i="2" s="1"/>
  <c r="I101" i="2" s="1"/>
  <c r="J139" i="2" l="1"/>
  <c r="G60" i="2"/>
  <c r="H60" i="2" s="1"/>
  <c r="I60" i="2" s="1"/>
  <c r="G61" i="2"/>
  <c r="H61" i="2" s="1"/>
  <c r="I61" i="2" s="1"/>
  <c r="G59" i="2"/>
  <c r="H59" i="2" s="1"/>
  <c r="I59" i="2" s="1"/>
  <c r="G53" i="2"/>
  <c r="H53" i="2" s="1"/>
  <c r="I53" i="2" s="1"/>
  <c r="G55" i="2"/>
  <c r="G136" i="2" l="1"/>
  <c r="H136" i="2" s="1"/>
  <c r="I136" i="2" s="1"/>
  <c r="G137" i="2"/>
  <c r="G138" i="2"/>
  <c r="G134" i="2"/>
  <c r="G125" i="2"/>
  <c r="H125" i="2" s="1"/>
  <c r="I125" i="2" s="1"/>
  <c r="G115" i="2"/>
  <c r="H115" i="2" s="1"/>
  <c r="I115" i="2" s="1"/>
  <c r="G111" i="2"/>
  <c r="H111" i="2" s="1"/>
  <c r="I111" i="2" s="1"/>
  <c r="G109" i="2"/>
  <c r="H109" i="2" s="1"/>
  <c r="I109" i="2" s="1"/>
  <c r="G108" i="2"/>
  <c r="H108" i="2" s="1"/>
  <c r="I108" i="2" s="1"/>
  <c r="G107" i="2"/>
  <c r="H107" i="2" s="1"/>
  <c r="I107" i="2" s="1"/>
  <c r="G103" i="2"/>
  <c r="H103" i="2" s="1"/>
  <c r="I103" i="2" s="1"/>
  <c r="G100" i="2"/>
  <c r="H100" i="2" s="1"/>
  <c r="I100" i="2" s="1"/>
  <c r="G89" i="2" l="1"/>
  <c r="H89" i="2" s="1"/>
  <c r="I89" i="2" s="1"/>
  <c r="G40" i="2" l="1"/>
  <c r="H40" i="2" s="1"/>
  <c r="I40" i="2" s="1"/>
  <c r="G30" i="2"/>
  <c r="H30" i="2" s="1"/>
  <c r="I30" i="2" s="1"/>
  <c r="G26" i="2"/>
  <c r="H26" i="2" s="1"/>
  <c r="I26" i="2" s="1"/>
  <c r="G23" i="2"/>
  <c r="H23" i="2" s="1"/>
  <c r="I23" i="2" s="1"/>
  <c r="G21" i="2"/>
  <c r="H21" i="2" s="1"/>
  <c r="I21" i="2" s="1"/>
  <c r="G10" i="2" l="1"/>
  <c r="H10" i="2" s="1"/>
  <c r="I10" i="2" s="1"/>
  <c r="G12" i="2"/>
  <c r="H12" i="2" s="1"/>
  <c r="I12" i="2" s="1"/>
  <c r="G13" i="2"/>
  <c r="H13" i="2" s="1"/>
  <c r="I13" i="2" s="1"/>
  <c r="G14" i="2"/>
  <c r="H14" i="2" s="1"/>
  <c r="I14" i="2" s="1"/>
  <c r="G15" i="2"/>
  <c r="H15" i="2" s="1"/>
  <c r="I15" i="2" s="1"/>
  <c r="G16" i="2"/>
  <c r="H16" i="2" s="1"/>
  <c r="I16" i="2" s="1"/>
  <c r="G17" i="2"/>
  <c r="H17" i="2" s="1"/>
  <c r="I17" i="2" s="1"/>
  <c r="G18" i="2"/>
  <c r="H18" i="2" s="1"/>
  <c r="I18" i="2" s="1"/>
  <c r="G19" i="2"/>
  <c r="G20" i="2"/>
  <c r="G22" i="2"/>
  <c r="G24" i="2"/>
  <c r="H24" i="2" s="1"/>
  <c r="I24" i="2" s="1"/>
  <c r="G25" i="2"/>
  <c r="H25" i="2" s="1"/>
  <c r="I25" i="2" s="1"/>
  <c r="G27" i="2"/>
  <c r="H27" i="2" s="1"/>
  <c r="I27" i="2" s="1"/>
  <c r="G28" i="2"/>
  <c r="H28" i="2" s="1"/>
  <c r="I28" i="2" s="1"/>
  <c r="G31" i="2"/>
  <c r="H31" i="2" s="1"/>
  <c r="I31" i="2" s="1"/>
  <c r="G32" i="2"/>
  <c r="H32" i="2" s="1"/>
  <c r="I32" i="2" s="1"/>
  <c r="G33" i="2"/>
  <c r="H33" i="2" s="1"/>
  <c r="I33" i="2" s="1"/>
  <c r="G34" i="2"/>
  <c r="H34" i="2" s="1"/>
  <c r="I34" i="2" s="1"/>
  <c r="G35" i="2"/>
  <c r="H35" i="2" s="1"/>
  <c r="I35" i="2" s="1"/>
  <c r="G37" i="2"/>
  <c r="H37" i="2" s="1"/>
  <c r="I37" i="2" s="1"/>
  <c r="G38" i="2"/>
  <c r="H38" i="2" s="1"/>
  <c r="I38" i="2" s="1"/>
  <c r="G39" i="2"/>
  <c r="H39" i="2" s="1"/>
  <c r="I39" i="2" s="1"/>
  <c r="G41" i="2"/>
  <c r="H41" i="2" s="1"/>
  <c r="I41" i="2" s="1"/>
  <c r="G43" i="2"/>
  <c r="H43" i="2" s="1"/>
  <c r="I43" i="2" s="1"/>
  <c r="G44" i="2"/>
  <c r="H44" i="2" s="1"/>
  <c r="I44" i="2" s="1"/>
  <c r="G46" i="2"/>
  <c r="H46" i="2" s="1"/>
  <c r="I46" i="2" s="1"/>
  <c r="G47" i="2"/>
  <c r="H47" i="2" s="1"/>
  <c r="I47" i="2" s="1"/>
  <c r="G48" i="2"/>
  <c r="H48" i="2" s="1"/>
  <c r="I48" i="2" s="1"/>
  <c r="G49" i="2"/>
  <c r="H49" i="2" s="1"/>
  <c r="I49" i="2" s="1"/>
  <c r="G50" i="2"/>
  <c r="H50" i="2" s="1"/>
  <c r="I50" i="2" s="1"/>
  <c r="G51" i="2"/>
  <c r="H51" i="2" s="1"/>
  <c r="I51" i="2" s="1"/>
  <c r="G52" i="2"/>
  <c r="H52" i="2" s="1"/>
  <c r="I52" i="2" s="1"/>
  <c r="H55" i="2"/>
  <c r="I55" i="2" s="1"/>
  <c r="G62" i="2"/>
  <c r="H62" i="2" s="1"/>
  <c r="I62" i="2" s="1"/>
  <c r="G63" i="2"/>
  <c r="H63" i="2" s="1"/>
  <c r="I63" i="2" s="1"/>
  <c r="G64" i="2"/>
  <c r="H64" i="2" s="1"/>
  <c r="I64" i="2" s="1"/>
  <c r="G65" i="2"/>
  <c r="H65" i="2" s="1"/>
  <c r="I65" i="2" s="1"/>
  <c r="G66" i="2"/>
  <c r="H66" i="2" s="1"/>
  <c r="I66" i="2" s="1"/>
  <c r="G67" i="2"/>
  <c r="H67" i="2" s="1"/>
  <c r="I67" i="2" s="1"/>
  <c r="G69" i="2"/>
  <c r="H69" i="2" s="1"/>
  <c r="I69" i="2" s="1"/>
  <c r="G70" i="2"/>
  <c r="H70" i="2" s="1"/>
  <c r="I70" i="2" s="1"/>
  <c r="G71" i="2"/>
  <c r="H71" i="2" s="1"/>
  <c r="I71" i="2" s="1"/>
  <c r="G72" i="2"/>
  <c r="H72" i="2" s="1"/>
  <c r="I72" i="2" s="1"/>
  <c r="G73" i="2"/>
  <c r="H73" i="2" s="1"/>
  <c r="I73" i="2" s="1"/>
  <c r="G74" i="2"/>
  <c r="H74" i="2" s="1"/>
  <c r="I74" i="2" s="1"/>
  <c r="G75" i="2"/>
  <c r="H75" i="2" s="1"/>
  <c r="I75" i="2" s="1"/>
  <c r="G76" i="2"/>
  <c r="H76" i="2" s="1"/>
  <c r="I76" i="2" s="1"/>
  <c r="G77" i="2"/>
  <c r="H77" i="2" s="1"/>
  <c r="I77" i="2" s="1"/>
  <c r="G78" i="2"/>
  <c r="H78" i="2" s="1"/>
  <c r="I78" i="2" s="1"/>
  <c r="G79" i="2"/>
  <c r="H79" i="2" s="1"/>
  <c r="I79" i="2" s="1"/>
  <c r="G80" i="2"/>
  <c r="H80" i="2" s="1"/>
  <c r="I80" i="2" s="1"/>
  <c r="G81" i="2"/>
  <c r="H81" i="2" s="1"/>
  <c r="I81" i="2" s="1"/>
  <c r="G82" i="2"/>
  <c r="H82" i="2" s="1"/>
  <c r="I82" i="2" s="1"/>
  <c r="G83" i="2"/>
  <c r="H83" i="2" s="1"/>
  <c r="I83" i="2" s="1"/>
  <c r="G84" i="2"/>
  <c r="H84" i="2" s="1"/>
  <c r="I84" i="2" s="1"/>
  <c r="G85" i="2"/>
  <c r="H85" i="2" s="1"/>
  <c r="I85" i="2" s="1"/>
  <c r="G86" i="2"/>
  <c r="H86" i="2" s="1"/>
  <c r="I86" i="2" s="1"/>
  <c r="G87" i="2"/>
  <c r="H87" i="2" s="1"/>
  <c r="I87" i="2" s="1"/>
  <c r="G88" i="2"/>
  <c r="H88" i="2" s="1"/>
  <c r="I88" i="2" s="1"/>
  <c r="G90" i="2"/>
  <c r="H90" i="2" s="1"/>
  <c r="I90" i="2" s="1"/>
  <c r="G91" i="2"/>
  <c r="H91" i="2" s="1"/>
  <c r="I91" i="2" s="1"/>
  <c r="G92" i="2"/>
  <c r="H92" i="2" s="1"/>
  <c r="I92" i="2" s="1"/>
  <c r="G93" i="2"/>
  <c r="H93" i="2" s="1"/>
  <c r="I93" i="2" s="1"/>
  <c r="G94" i="2"/>
  <c r="H94" i="2" s="1"/>
  <c r="I94" i="2" s="1"/>
  <c r="G95" i="2"/>
  <c r="H95" i="2" s="1"/>
  <c r="I95" i="2" s="1"/>
  <c r="G96" i="2"/>
  <c r="H96" i="2" s="1"/>
  <c r="I96" i="2" s="1"/>
  <c r="G97" i="2"/>
  <c r="H97" i="2" s="1"/>
  <c r="I97" i="2" s="1"/>
  <c r="G98" i="2"/>
  <c r="H98" i="2" s="1"/>
  <c r="I98" i="2" s="1"/>
  <c r="G99" i="2"/>
  <c r="H99" i="2" s="1"/>
  <c r="I99" i="2" s="1"/>
  <c r="G102" i="2"/>
  <c r="H102" i="2" s="1"/>
  <c r="I102" i="2" s="1"/>
  <c r="G105" i="2"/>
  <c r="H105" i="2" s="1"/>
  <c r="I105" i="2" s="1"/>
  <c r="G106" i="2"/>
  <c r="H106" i="2" s="1"/>
  <c r="I106" i="2" s="1"/>
  <c r="G112" i="2"/>
  <c r="H112" i="2" s="1"/>
  <c r="I112" i="2" s="1"/>
  <c r="G114" i="2"/>
  <c r="H114" i="2" s="1"/>
  <c r="I114" i="2" s="1"/>
  <c r="G116" i="2"/>
  <c r="H116" i="2" s="1"/>
  <c r="I116" i="2" s="1"/>
  <c r="G117" i="2"/>
  <c r="H117" i="2" s="1"/>
  <c r="I117" i="2" s="1"/>
  <c r="G118" i="2"/>
  <c r="H118" i="2" s="1"/>
  <c r="I118" i="2" s="1"/>
  <c r="G121" i="2"/>
  <c r="H121" i="2" s="1"/>
  <c r="I121" i="2" s="1"/>
  <c r="G122" i="2"/>
  <c r="H122" i="2" s="1"/>
  <c r="I122" i="2" s="1"/>
  <c r="G123" i="2"/>
  <c r="H123" i="2" s="1"/>
  <c r="I123" i="2" s="1"/>
  <c r="G126" i="2"/>
  <c r="H126" i="2" s="1"/>
  <c r="I126" i="2" s="1"/>
  <c r="G127" i="2"/>
  <c r="H127" i="2" s="1"/>
  <c r="I127" i="2" s="1"/>
  <c r="G128" i="2"/>
  <c r="H128" i="2" s="1"/>
  <c r="I128" i="2" s="1"/>
  <c r="G129" i="2"/>
  <c r="H129" i="2" s="1"/>
  <c r="I129" i="2" s="1"/>
  <c r="G130" i="2"/>
  <c r="H130" i="2" s="1"/>
  <c r="I130" i="2" s="1"/>
  <c r="G131" i="2"/>
  <c r="H131" i="2" s="1"/>
  <c r="I131" i="2" s="1"/>
  <c r="G132" i="2"/>
  <c r="H132" i="2" s="1"/>
  <c r="I132" i="2" s="1"/>
  <c r="G133" i="2"/>
  <c r="H133" i="2" s="1"/>
  <c r="I133" i="2" s="1"/>
  <c r="H134" i="2"/>
  <c r="I134" i="2" s="1"/>
  <c r="H137" i="2"/>
  <c r="I137" i="2" s="1"/>
  <c r="H138" i="2"/>
  <c r="I138" i="2" s="1"/>
  <c r="H20" i="2" l="1"/>
  <c r="I20" i="2" s="1"/>
  <c r="H19" i="2"/>
  <c r="I19" i="2" s="1"/>
  <c r="H22" i="2"/>
  <c r="I22" i="2" s="1"/>
  <c r="G8" i="2"/>
  <c r="H8" i="2" s="1"/>
  <c r="I8" i="2" s="1"/>
  <c r="I139" i="2" l="1"/>
  <c r="C142" i="2"/>
  <c r="C143" i="2" l="1"/>
  <c r="C144" i="2" s="1"/>
</calcChain>
</file>

<file path=xl/sharedStrings.xml><?xml version="1.0" encoding="utf-8"?>
<sst xmlns="http://schemas.openxmlformats.org/spreadsheetml/2006/main" count="284" uniqueCount="153">
  <si>
    <t>kg</t>
  </si>
  <si>
    <t>L.p.</t>
  </si>
  <si>
    <t>Przybliżona ilość*</t>
  </si>
  <si>
    <t>Nazwa produktu</t>
  </si>
  <si>
    <t>Cena jedn. zł netto</t>
  </si>
  <si>
    <t>Podatek jednostkowy VAT %</t>
  </si>
  <si>
    <t>Podatek jednostkowy VAT - kwota</t>
  </si>
  <si>
    <t>Cena jedn. brutto zł</t>
  </si>
  <si>
    <t>SUMA</t>
  </si>
  <si>
    <t>cynamon 20g</t>
  </si>
  <si>
    <t>orzechy włoskie 100 g</t>
  </si>
  <si>
    <t>otręby owsiane150g</t>
  </si>
  <si>
    <t>otręby pszenne 150g</t>
  </si>
  <si>
    <t>pestki łuskane słonecznika 100g</t>
  </si>
  <si>
    <t>proszek do pieczenia 36 g</t>
  </si>
  <si>
    <t>rodzynki 100g</t>
  </si>
  <si>
    <t>pestki łuskane dyni 100g</t>
  </si>
  <si>
    <t>sól  jodowana 1 kg</t>
  </si>
  <si>
    <t>suszne śliwki  100g</t>
  </si>
  <si>
    <t>suszne morele 100g</t>
  </si>
  <si>
    <t>suszone daktyle 100g</t>
  </si>
  <si>
    <t>szt</t>
  </si>
  <si>
    <t>woda mineralna niegazowana  0,5 l</t>
  </si>
  <si>
    <t>upełnomocnieni przedstawiciele oferenta ,podpisy,pieczątki</t>
  </si>
  <si>
    <t>……………………………………………………………………</t>
  </si>
  <si>
    <t>cukier biały 1 kg</t>
  </si>
  <si>
    <t>masa makowa 850g</t>
  </si>
  <si>
    <t>ocet jabłkowy 500 ml</t>
  </si>
  <si>
    <t>kukurydza kons. słodka  400g</t>
  </si>
  <si>
    <t>Wart. w zł netto</t>
  </si>
  <si>
    <t>Wart. w zł brutto</t>
  </si>
  <si>
    <t>*podane ilosći stanowią wartość szacunkową</t>
  </si>
  <si>
    <t>ogółem wartość zamówienia netto</t>
  </si>
  <si>
    <t>ogółem wartosćzamówienia brutto</t>
  </si>
  <si>
    <t>ogółem wartosć podatku VAT</t>
  </si>
  <si>
    <t>zł</t>
  </si>
  <si>
    <t>deser galaretka 175g</t>
  </si>
  <si>
    <t>herbatniki petti burre 100 g</t>
  </si>
  <si>
    <t>kasza pęczak 1 kg</t>
  </si>
  <si>
    <t>płatki jaglane 400g</t>
  </si>
  <si>
    <t>żurawina suszona 100g</t>
  </si>
  <si>
    <t>chałwa 50g</t>
  </si>
  <si>
    <t>makaron ryzowy cienki 200g</t>
  </si>
  <si>
    <t>herbata ekspresowa  owocowa 25 szt dobrej jakosci</t>
  </si>
  <si>
    <t xml:space="preserve">masło orzechowe 1l typu Sante bez konserwantów lub równoważne </t>
  </si>
  <si>
    <t>mąka ziemniaczana1 kg</t>
  </si>
  <si>
    <t>mąka  pszenna  tortowa typ 450 1 kg</t>
  </si>
  <si>
    <t>olej rzepakowy smakowy z papryką ,pomidorami i bazylią ,czosnkiem itp..smakowe typu kujawski lub równoważny 250 ml</t>
  </si>
  <si>
    <t>orzechy ziemne łuskane niesolone 100g</t>
  </si>
  <si>
    <t>mikołaje/zające świąteczne 60g typu terrawita zawartość masy kakaowej min. 25%</t>
  </si>
  <si>
    <t xml:space="preserve">sezamki 27 g bez cukru </t>
  </si>
  <si>
    <t>soczewica czerwona /zielona  400g</t>
  </si>
  <si>
    <t xml:space="preserve">woda mineralna niegazowana 1,5 l </t>
  </si>
  <si>
    <t>ananasy w puszce w plastrach  560-570g</t>
  </si>
  <si>
    <t>chrzan biały op. 0,33 l,skład:korzeń chrzanu,woda,cukier ,cytryna,olej ,sól bez konserwantów i zagęstników</t>
  </si>
  <si>
    <t>ciastka owsiane bez cukru 138-170g</t>
  </si>
  <si>
    <t>ciastka FIT bez cukru 50g</t>
  </si>
  <si>
    <t>ciasto francuskie XXL</t>
  </si>
  <si>
    <t>cukier waniliowy 32 g</t>
  </si>
  <si>
    <t>kakao naturalne ciemne 100% 150g</t>
  </si>
  <si>
    <t>kasza gryczana prażona  1 kg</t>
  </si>
  <si>
    <t>kasza jęczmienna  wiejska/mazurska 1kg</t>
  </si>
  <si>
    <t>makaron drobny 400g 100 %semoliny z pszenicy twardej np. muszelki</t>
  </si>
  <si>
    <t>oliwki czarne/zielone drylowane 900g</t>
  </si>
  <si>
    <t>przyprawa bazylia 10g naturalne składniki</t>
  </si>
  <si>
    <t>przyprawa ziele ang. 15g naturalne składniki</t>
  </si>
  <si>
    <t>przyprawa do mięsa mielonego 800g dla szkół naturalne składniki</t>
  </si>
  <si>
    <t>przyprawa do wolowiny 20 g naturalne składniki</t>
  </si>
  <si>
    <t>przyprawa do gulaszu 20g naturalne składniki kompozycja suszonych przypraw ,warzyw i ziół</t>
  </si>
  <si>
    <t>szczaw konserwowy  w słoikach  0,9kg</t>
  </si>
  <si>
    <t>soczek  ze słomką 200ml róźne rodzaje bez dodatku cukru ,bez konserwantów</t>
  </si>
  <si>
    <t>suszone pomidory w oleju 0,9 l</t>
  </si>
  <si>
    <t>żurek w butelce 500 ml zakwas</t>
  </si>
  <si>
    <t>Załącznik nr 1a do SWZ</t>
  </si>
  <si>
    <t>Pieczeć firmy      Formularz asortymentowo - cenowy  (opis przedmiotu zamówienia) Produkty ogólnospożywcze</t>
  </si>
  <si>
    <t>podpłomyk 70 bez cukru</t>
  </si>
  <si>
    <t>Jednostka miary w szt</t>
  </si>
  <si>
    <t xml:space="preserve">bakalie 40g, sport(żurawina, nerkowce, migdał, pestki dyni, orzeszki ziemne) bez dodatków konserwujących                                    </t>
  </si>
  <si>
    <t>chrupki kukurydziane kręcone 25g</t>
  </si>
  <si>
    <t xml:space="preserve">ciastka typ delicje szampańskie 150g </t>
  </si>
  <si>
    <t xml:space="preserve">czekolada z orzechami laskowymi  100g typu nussbeisser  </t>
  </si>
  <si>
    <t xml:space="preserve">czekolada  nadziewana typ milka 250g-300g </t>
  </si>
  <si>
    <t>drożdże świeże 100g</t>
  </si>
  <si>
    <t>dżem różne smaki 280g  (wyprodukowano 100g produktu ze 100 g owoców)</t>
  </si>
  <si>
    <t>herbata granulowana 90g</t>
  </si>
  <si>
    <t>kasza bulgur 1kg</t>
  </si>
  <si>
    <t>kasza kuskus perłowy(pearl couscous)400g</t>
  </si>
  <si>
    <t xml:space="preserve">ketchup z pomidorów(zużycie 180g pomidorów /100 g produktu)450g nie z koncetratu pomidorowego) bez benzoesanu sodu, syropu glukozowo -fruktozowego, acetylowanego adypinianu diskrobiowego, naturalne składniki </t>
  </si>
  <si>
    <t>koncentrat pomidorowy 30%-owy op.0,9l bez zagęstników</t>
  </si>
  <si>
    <t>koncentrat pomidorowy 30%-owy 0,8kg typ knorr</t>
  </si>
  <si>
    <t>majonez 900ml/700ml naturalny bez konserwantów, barwników, zagęstników</t>
  </si>
  <si>
    <t>majonez dekoracyjny 3l naturalny bez konserwantów, barwników, zagęstników</t>
  </si>
  <si>
    <t>makaron nitka cienka o zawartości 100% semoliny op.0,5kg</t>
  </si>
  <si>
    <t>makaron pełnoziarnisty (różne kształty) 500g</t>
  </si>
  <si>
    <t xml:space="preserve">makaron spagetti o zawartości 100 % semoliny 500g </t>
  </si>
  <si>
    <t>makaron świderek o zawartości 100% semoliny 500g</t>
  </si>
  <si>
    <t>makaron rurki pene z pszenicy durum 500g</t>
  </si>
  <si>
    <t>miód naturalny op.0,33l- 370g</t>
  </si>
  <si>
    <t>ogórki konserwowe op. 920g (ocet, cukier sól)</t>
  </si>
  <si>
    <t>mus owocowy, przecierowy (saszetka) bez dodatku cukru op. 100g</t>
  </si>
  <si>
    <t>olej rzepakowy tłoczony na zimno1L/860 G do pieczenia i smażenia o zawartości kwasów jednonienasyconych powyżej 50% i zawartości kwasów wielonienasyconych 40 %</t>
  </si>
  <si>
    <t>przyprawa kurkuma mielona 10g naturalne składniki</t>
  </si>
  <si>
    <t>przyprawa liść lubczyku 10g naturalne składniki</t>
  </si>
  <si>
    <t>rozmaryn 15g naturalne składniki</t>
  </si>
  <si>
    <t>przyprawa kuchenna Vegeta Natur bez glutaminianu sodu 150g</t>
  </si>
  <si>
    <t>zacierka 250g</t>
  </si>
  <si>
    <t>sok tłoczony czarna porzeczka op.5l bez dodatku wody, cukru i konserwantów NFC</t>
  </si>
  <si>
    <t>sok tłoczony gruszkowo- jabłkowy op.5l bez dodatku wody, cukru i konserwantów NFC</t>
  </si>
  <si>
    <t>brzoskwinie w syropie (puszka)820 g</t>
  </si>
  <si>
    <t>żelatyna uniwersalna wieprzowa do deserów ,mies, ryb 50g</t>
  </si>
  <si>
    <t>wafle kukurydziane 120g</t>
  </si>
  <si>
    <t>tuńczyk w kawałkach w sosie własnym typu lisner lub równoważny 170g</t>
  </si>
  <si>
    <t>Sok typu kubuś- plastykowa butelka 300g różne rodzaje bez konserwantów</t>
  </si>
  <si>
    <t>płatki miod., cynamon, czekoladowe 500g</t>
  </si>
  <si>
    <t>ryż biały długoziarnisty op.1kg</t>
  </si>
  <si>
    <t>sezam 100g /sos sojowy 150g</t>
  </si>
  <si>
    <t>płatki musli owocowe 225g bez dodatku cukru z owocami i bakaliami</t>
  </si>
  <si>
    <t>pieprz ziołowy 20g typu prymat</t>
  </si>
  <si>
    <t>kawa inka 150g</t>
  </si>
  <si>
    <t>kasza manna 1kg</t>
  </si>
  <si>
    <t>groszek konserwowy 400ml naturalna zalewa</t>
  </si>
  <si>
    <t xml:space="preserve">fasola czerwona konserwowa 400g w naturalnej zalewie </t>
  </si>
  <si>
    <t>dżem 25g mix jednorazowy bez konserwantów</t>
  </si>
  <si>
    <t>ciastka typu markizy lub równoważne 220g</t>
  </si>
  <si>
    <t>płatki kuleczki czekoladowe 1kg bez sztucznych dodatków</t>
  </si>
  <si>
    <t xml:space="preserve">płatki kukurydziane 1kg naturalne składniki </t>
  </si>
  <si>
    <t>bombonierka typu toffifee 125g</t>
  </si>
  <si>
    <t>herbata zielona liściasta smakowa typu Big-Aktive 100g</t>
  </si>
  <si>
    <t>imbir mielony 15g naturalne składniki</t>
  </si>
  <si>
    <t>musztarda (sarepska, delikatesowa, kremska, stołowa) typu prymat 190g</t>
  </si>
  <si>
    <t>pieprz czarny mielony typu prymat 20 g</t>
  </si>
  <si>
    <t>ptasie mleczko  typu wedel 330g</t>
  </si>
  <si>
    <t>przyprawa do kurczaka 20 g składniki naturalne, typu prymat</t>
  </si>
  <si>
    <t>przyprawa curry 10g naturalne składniki, typu prymat</t>
  </si>
  <si>
    <t>przyprawa gałka muszkatołowa mielona 10g naturalne składniki, typu prymat</t>
  </si>
  <si>
    <t>przyprawa liść laurowy 6g naturalne składniki, typu prymat</t>
  </si>
  <si>
    <t>przyprawa majeranek 8g naturalne składniki, typu prymat</t>
  </si>
  <si>
    <t>przyprawa oregano 10g naturalne składniki, typu prymat</t>
  </si>
  <si>
    <t>przyprawa papryka słodka 20g naturalne składniki, typu prymat</t>
  </si>
  <si>
    <t>przyprawa papryka ostra 20g naturalne składniki, typu prymat</t>
  </si>
  <si>
    <t>pieprz cytrynowy op.20g naturalne składniki, typu prymat</t>
  </si>
  <si>
    <t>przyprawa ziola prowansalskie 10g naturalne składniki, typu prymat</t>
  </si>
  <si>
    <t xml:space="preserve">ryż  paraboliczny  biały premium długoziarnistyop.1kg </t>
  </si>
  <si>
    <t>wafelki typu princessa  45g</t>
  </si>
  <si>
    <t>płatki musli owocowe tropikalne 1 kg</t>
  </si>
  <si>
    <t xml:space="preserve">baton crunchy 40g owocowy, migdały w czekoladzie </t>
  </si>
  <si>
    <t>baton typu protein go on 50g</t>
  </si>
  <si>
    <t>czekolada gorzka 70% miazgi kakaowej typu wedel /mleczna100g</t>
  </si>
  <si>
    <t>przyprawa czosnek granulowany 20g</t>
  </si>
  <si>
    <t>goździki  typu prymat 20g</t>
  </si>
  <si>
    <t>herbata czarna expres  dobrej jakości typu saga 100 saszetek w op.</t>
  </si>
  <si>
    <t>wafle ryżowe w polewie 15g typu sante</t>
  </si>
  <si>
    <t>sól ziołowa typu dar natury 700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</si>
</sst>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0" fillId="0" borderId="0" xfId="0" applyBorder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right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4" xfId="1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1" fillId="2" borderId="3" xfId="0" applyNumberFormat="1" applyFont="1" applyFill="1" applyBorder="1" applyAlignment="1">
      <alignment horizontal="right" vertical="center" wrapText="1"/>
    </xf>
    <xf numFmtId="9" fontId="1" fillId="0" borderId="4" xfId="0" applyNumberFormat="1" applyFont="1" applyBorder="1" applyAlignment="1">
      <alignment vertical="center" wrapText="1"/>
    </xf>
    <xf numFmtId="9" fontId="1" fillId="0" borderId="4" xfId="2" applyFont="1" applyBorder="1" applyAlignment="1">
      <alignment horizontal="right" vertical="center" wrapText="1"/>
    </xf>
    <xf numFmtId="9" fontId="1" fillId="0" borderId="4" xfId="0" applyNumberFormat="1" applyFont="1" applyBorder="1" applyAlignment="1">
      <alignment horizontal="right" vertical="center" wrapText="1"/>
    </xf>
    <xf numFmtId="9" fontId="1" fillId="0" borderId="6" xfId="0" applyNumberFormat="1" applyFont="1" applyBorder="1" applyAlignment="1">
      <alignment horizontal="right" vertical="center" wrapText="1"/>
    </xf>
    <xf numFmtId="9" fontId="1" fillId="0" borderId="2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1" xfId="0" applyBorder="1"/>
    <xf numFmtId="4" fontId="1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 vertical="top" textRotation="90" wrapText="1"/>
    </xf>
    <xf numFmtId="0" fontId="3" fillId="2" borderId="5" xfId="0" applyFont="1" applyFill="1" applyBorder="1" applyAlignment="1">
      <alignment horizontal="center" vertical="top" textRotation="90" wrapText="1"/>
    </xf>
    <xf numFmtId="0" fontId="3" fillId="2" borderId="3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9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textRotation="90" wrapText="1"/>
    </xf>
    <xf numFmtId="0" fontId="2" fillId="2" borderId="5" xfId="0" applyFont="1" applyFill="1" applyBorder="1" applyAlignment="1">
      <alignment horizontal="center" vertical="top" textRotation="90" wrapText="1"/>
    </xf>
    <xf numFmtId="0" fontId="2" fillId="2" borderId="3" xfId="0" applyFont="1" applyFill="1" applyBorder="1" applyAlignment="1">
      <alignment horizontal="center" vertical="top" textRotation="90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3" sqref="G33"/>
    </sheetView>
  </sheetViews>
  <sheetFormatPr defaultRowHeight="14.25"/>
  <sheetData/>
  <sortState ref="B8:B87">
    <sortCondition ref="B8"/>
  </sortState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A121" workbookViewId="0">
      <selection activeCell="F125" sqref="F125"/>
    </sheetView>
  </sheetViews>
  <sheetFormatPr defaultRowHeight="14.25"/>
  <cols>
    <col min="1" max="1" width="4.625" style="12" bestFit="1" customWidth="1"/>
    <col min="2" max="2" width="31" customWidth="1"/>
    <col min="3" max="3" width="9" style="11"/>
    <col min="4" max="4" width="11.375" bestFit="1" customWidth="1"/>
    <col min="6" max="6" width="7.375" customWidth="1"/>
    <col min="7" max="7" width="11.5" customWidth="1"/>
    <col min="8" max="8" width="11.625" customWidth="1"/>
    <col min="9" max="9" width="13.25" customWidth="1"/>
    <col min="10" max="10" width="14.125" customWidth="1"/>
  </cols>
  <sheetData>
    <row r="1" spans="1:10" ht="28.5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.75" customHeight="1">
      <c r="A2" s="52" t="s">
        <v>74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3.25" customHeight="1" thickBot="1"/>
    <row r="4" spans="1:10" s="15" customFormat="1" ht="57" customHeight="1">
      <c r="A4" s="56" t="s">
        <v>1</v>
      </c>
      <c r="B4" s="59" t="s">
        <v>3</v>
      </c>
      <c r="C4" s="59" t="s">
        <v>76</v>
      </c>
      <c r="D4" s="59" t="s">
        <v>2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30</v>
      </c>
      <c r="J4" s="48" t="s">
        <v>29</v>
      </c>
    </row>
    <row r="5" spans="1:10" s="15" customFormat="1" ht="32.25" customHeight="1">
      <c r="A5" s="57"/>
      <c r="B5" s="60"/>
      <c r="C5" s="60"/>
      <c r="D5" s="60"/>
      <c r="E5" s="49"/>
      <c r="F5" s="49"/>
      <c r="G5" s="49"/>
      <c r="H5" s="49"/>
      <c r="I5" s="49"/>
      <c r="J5" s="49"/>
    </row>
    <row r="6" spans="1:10" s="15" customFormat="1" ht="30" customHeight="1" thickBot="1">
      <c r="A6" s="58"/>
      <c r="B6" s="61"/>
      <c r="C6" s="61"/>
      <c r="D6" s="61"/>
      <c r="E6" s="50"/>
      <c r="F6" s="50"/>
      <c r="G6" s="50"/>
      <c r="H6" s="50"/>
      <c r="I6" s="50"/>
      <c r="J6" s="50"/>
    </row>
    <row r="7" spans="1:10" ht="20.100000000000001" customHeight="1" thickBot="1">
      <c r="A7" s="16">
        <v>1</v>
      </c>
      <c r="B7" s="13">
        <v>2</v>
      </c>
      <c r="C7" s="17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  <c r="J7" s="14">
        <v>10</v>
      </c>
    </row>
    <row r="8" spans="1:10" ht="34.5" customHeight="1" thickBot="1">
      <c r="A8" s="35">
        <v>1</v>
      </c>
      <c r="B8" s="36" t="s">
        <v>53</v>
      </c>
      <c r="C8" s="37" t="s">
        <v>21</v>
      </c>
      <c r="D8" s="22">
        <v>200</v>
      </c>
      <c r="E8" s="18"/>
      <c r="F8" s="28"/>
      <c r="G8" s="22">
        <f>E8*F8</f>
        <v>0</v>
      </c>
      <c r="H8" s="23">
        <f>E8+G8</f>
        <v>0</v>
      </c>
      <c r="I8" s="22">
        <f>D8*H8</f>
        <v>0</v>
      </c>
      <c r="J8" s="18">
        <f>D8*E8</f>
        <v>0</v>
      </c>
    </row>
    <row r="9" spans="1:10" ht="65.25" customHeight="1" thickBot="1">
      <c r="A9" s="35">
        <v>2</v>
      </c>
      <c r="B9" s="36" t="s">
        <v>77</v>
      </c>
      <c r="C9" s="37" t="s">
        <v>21</v>
      </c>
      <c r="D9" s="22">
        <v>1450</v>
      </c>
      <c r="E9" s="18"/>
      <c r="F9" s="28"/>
      <c r="G9" s="22">
        <f t="shared" ref="G9:G81" si="0">E9*F9</f>
        <v>0</v>
      </c>
      <c r="H9" s="23">
        <f t="shared" ref="H9:H81" si="1">E9+G9</f>
        <v>0</v>
      </c>
      <c r="I9" s="22">
        <f t="shared" ref="I9:I81" si="2">D9*H9</f>
        <v>0</v>
      </c>
      <c r="J9" s="18">
        <f t="shared" ref="J9:J81" si="3">D9*E9</f>
        <v>0</v>
      </c>
    </row>
    <row r="10" spans="1:10" ht="31.5" customHeight="1" thickBot="1">
      <c r="A10" s="35">
        <v>3</v>
      </c>
      <c r="B10" s="2" t="s">
        <v>145</v>
      </c>
      <c r="C10" s="37" t="s">
        <v>21</v>
      </c>
      <c r="D10" s="18">
        <v>1500</v>
      </c>
      <c r="E10" s="18"/>
      <c r="F10" s="29"/>
      <c r="G10" s="22">
        <f t="shared" si="0"/>
        <v>0</v>
      </c>
      <c r="H10" s="23">
        <f t="shared" si="1"/>
        <v>0</v>
      </c>
      <c r="I10" s="22">
        <f t="shared" si="2"/>
        <v>0</v>
      </c>
      <c r="J10" s="18">
        <f t="shared" si="3"/>
        <v>0</v>
      </c>
    </row>
    <row r="11" spans="1:10" ht="31.5" customHeight="1" thickBot="1">
      <c r="A11" s="35">
        <v>4</v>
      </c>
      <c r="B11" s="2" t="s">
        <v>126</v>
      </c>
      <c r="C11" s="37" t="s">
        <v>21</v>
      </c>
      <c r="D11" s="18">
        <v>460</v>
      </c>
      <c r="E11" s="18"/>
      <c r="F11" s="29"/>
      <c r="G11" s="22">
        <f t="shared" si="0"/>
        <v>0</v>
      </c>
      <c r="H11" s="23">
        <f t="shared" si="1"/>
        <v>0</v>
      </c>
      <c r="I11" s="22">
        <f t="shared" si="2"/>
        <v>0</v>
      </c>
      <c r="J11" s="18">
        <f t="shared" si="3"/>
        <v>0</v>
      </c>
    </row>
    <row r="12" spans="1:10" ht="20.100000000000001" customHeight="1" thickBot="1">
      <c r="A12" s="35">
        <v>5</v>
      </c>
      <c r="B12" s="2" t="s">
        <v>146</v>
      </c>
      <c r="C12" s="37" t="s">
        <v>21</v>
      </c>
      <c r="D12" s="18">
        <v>360</v>
      </c>
      <c r="E12" s="18"/>
      <c r="F12" s="29"/>
      <c r="G12" s="22">
        <f t="shared" si="0"/>
        <v>0</v>
      </c>
      <c r="H12" s="23">
        <f t="shared" si="1"/>
        <v>0</v>
      </c>
      <c r="I12" s="22">
        <f t="shared" si="2"/>
        <v>0</v>
      </c>
      <c r="J12" s="18">
        <f t="shared" si="3"/>
        <v>0</v>
      </c>
    </row>
    <row r="13" spans="1:10" ht="20.100000000000001" customHeight="1" thickBot="1">
      <c r="A13" s="35">
        <v>6</v>
      </c>
      <c r="B13" s="2" t="s">
        <v>108</v>
      </c>
      <c r="C13" s="37" t="s">
        <v>21</v>
      </c>
      <c r="D13" s="18">
        <v>133</v>
      </c>
      <c r="E13" s="18"/>
      <c r="F13" s="29"/>
      <c r="G13" s="22">
        <f t="shared" si="0"/>
        <v>0</v>
      </c>
      <c r="H13" s="23">
        <f t="shared" si="1"/>
        <v>0</v>
      </c>
      <c r="I13" s="22">
        <f t="shared" si="2"/>
        <v>0</v>
      </c>
      <c r="J13" s="18">
        <f t="shared" si="3"/>
        <v>0</v>
      </c>
    </row>
    <row r="14" spans="1:10" ht="20.100000000000001" customHeight="1" thickBot="1">
      <c r="A14" s="35">
        <v>7</v>
      </c>
      <c r="B14" s="2" t="s">
        <v>41</v>
      </c>
      <c r="C14" s="37" t="s">
        <v>21</v>
      </c>
      <c r="D14" s="18">
        <v>180</v>
      </c>
      <c r="E14" s="18"/>
      <c r="F14" s="29"/>
      <c r="G14" s="22">
        <f t="shared" si="0"/>
        <v>0</v>
      </c>
      <c r="H14" s="23">
        <f t="shared" si="1"/>
        <v>0</v>
      </c>
      <c r="I14" s="22">
        <f t="shared" si="2"/>
        <v>0</v>
      </c>
      <c r="J14" s="18">
        <f t="shared" si="3"/>
        <v>0</v>
      </c>
    </row>
    <row r="15" spans="1:10" ht="20.100000000000001" customHeight="1" thickBot="1">
      <c r="A15" s="35">
        <v>8</v>
      </c>
      <c r="B15" s="2" t="s">
        <v>78</v>
      </c>
      <c r="C15" s="37" t="s">
        <v>21</v>
      </c>
      <c r="D15" s="18">
        <v>600</v>
      </c>
      <c r="E15" s="18"/>
      <c r="F15" s="29"/>
      <c r="G15" s="22">
        <f t="shared" si="0"/>
        <v>0</v>
      </c>
      <c r="H15" s="23">
        <f t="shared" si="1"/>
        <v>0</v>
      </c>
      <c r="I15" s="22">
        <f t="shared" si="2"/>
        <v>0</v>
      </c>
      <c r="J15" s="18">
        <f t="shared" si="3"/>
        <v>0</v>
      </c>
    </row>
    <row r="16" spans="1:10" ht="49.5" customHeight="1" thickBot="1">
      <c r="A16" s="35">
        <v>9</v>
      </c>
      <c r="B16" s="2" t="s">
        <v>54</v>
      </c>
      <c r="C16" s="37" t="s">
        <v>21</v>
      </c>
      <c r="D16" s="18">
        <v>100</v>
      </c>
      <c r="E16" s="18"/>
      <c r="F16" s="29"/>
      <c r="G16" s="22">
        <f t="shared" si="0"/>
        <v>0</v>
      </c>
      <c r="H16" s="23">
        <f t="shared" si="1"/>
        <v>0</v>
      </c>
      <c r="I16" s="22">
        <f t="shared" si="2"/>
        <v>0</v>
      </c>
      <c r="J16" s="18">
        <f t="shared" si="3"/>
        <v>0</v>
      </c>
    </row>
    <row r="17" spans="1:10" ht="26.25" customHeight="1" thickBot="1">
      <c r="A17" s="35">
        <v>10</v>
      </c>
      <c r="B17" s="2" t="s">
        <v>55</v>
      </c>
      <c r="C17" s="37" t="s">
        <v>21</v>
      </c>
      <c r="D17" s="18">
        <v>450</v>
      </c>
      <c r="E17" s="18"/>
      <c r="F17" s="29"/>
      <c r="G17" s="22">
        <f t="shared" si="0"/>
        <v>0</v>
      </c>
      <c r="H17" s="23">
        <f t="shared" si="1"/>
        <v>0</v>
      </c>
      <c r="I17" s="22">
        <f t="shared" si="2"/>
        <v>0</v>
      </c>
      <c r="J17" s="18">
        <f t="shared" si="3"/>
        <v>0</v>
      </c>
    </row>
    <row r="18" spans="1:10" ht="33.75" customHeight="1" thickBot="1">
      <c r="A18" s="35">
        <v>11</v>
      </c>
      <c r="B18" s="2" t="s">
        <v>56</v>
      </c>
      <c r="C18" s="37" t="s">
        <v>21</v>
      </c>
      <c r="D18" s="18">
        <v>1110</v>
      </c>
      <c r="E18" s="18"/>
      <c r="F18" s="29"/>
      <c r="G18" s="22">
        <f t="shared" si="0"/>
        <v>0</v>
      </c>
      <c r="H18" s="23">
        <f t="shared" si="1"/>
        <v>0</v>
      </c>
      <c r="I18" s="22">
        <f t="shared" si="2"/>
        <v>0</v>
      </c>
      <c r="J18" s="18">
        <f t="shared" si="3"/>
        <v>0</v>
      </c>
    </row>
    <row r="19" spans="1:10" ht="33.75" customHeight="1" thickBot="1">
      <c r="A19" s="35">
        <v>12</v>
      </c>
      <c r="B19" s="2" t="s">
        <v>123</v>
      </c>
      <c r="C19" s="37" t="s">
        <v>21</v>
      </c>
      <c r="D19" s="18">
        <v>360</v>
      </c>
      <c r="E19" s="18"/>
      <c r="F19" s="29"/>
      <c r="G19" s="22">
        <f t="shared" si="0"/>
        <v>0</v>
      </c>
      <c r="H19" s="23">
        <f>E19+G19</f>
        <v>0</v>
      </c>
      <c r="I19" s="22">
        <f t="shared" si="2"/>
        <v>0</v>
      </c>
      <c r="J19" s="18">
        <f t="shared" si="3"/>
        <v>0</v>
      </c>
    </row>
    <row r="20" spans="1:10" ht="30.75" customHeight="1" thickBot="1">
      <c r="A20" s="35">
        <v>13</v>
      </c>
      <c r="B20" s="2" t="s">
        <v>79</v>
      </c>
      <c r="C20" s="37" t="s">
        <v>21</v>
      </c>
      <c r="D20" s="18">
        <v>540</v>
      </c>
      <c r="E20" s="18"/>
      <c r="F20" s="29"/>
      <c r="G20" s="22">
        <f t="shared" si="0"/>
        <v>0</v>
      </c>
      <c r="H20" s="23">
        <f t="shared" ref="H20:H23" si="4">E20+G20</f>
        <v>0</v>
      </c>
      <c r="I20" s="22">
        <f t="shared" si="2"/>
        <v>0</v>
      </c>
      <c r="J20" s="18">
        <f t="shared" si="3"/>
        <v>0</v>
      </c>
    </row>
    <row r="21" spans="1:10" ht="30.75" customHeight="1" thickBot="1">
      <c r="A21" s="35">
        <v>14</v>
      </c>
      <c r="B21" s="2" t="s">
        <v>57</v>
      </c>
      <c r="C21" s="37" t="s">
        <v>21</v>
      </c>
      <c r="D21" s="18">
        <v>60</v>
      </c>
      <c r="E21" s="18"/>
      <c r="F21" s="29"/>
      <c r="G21" s="22">
        <f t="shared" si="0"/>
        <v>0</v>
      </c>
      <c r="H21" s="23">
        <f t="shared" si="4"/>
        <v>0</v>
      </c>
      <c r="I21" s="22">
        <f t="shared" si="2"/>
        <v>0</v>
      </c>
      <c r="J21" s="18">
        <f t="shared" si="3"/>
        <v>0</v>
      </c>
    </row>
    <row r="22" spans="1:10" ht="20.100000000000001" customHeight="1" thickBot="1">
      <c r="A22" s="35">
        <v>15</v>
      </c>
      <c r="B22" s="2" t="s">
        <v>25</v>
      </c>
      <c r="C22" s="37" t="s">
        <v>21</v>
      </c>
      <c r="D22" s="18">
        <v>720</v>
      </c>
      <c r="E22" s="18"/>
      <c r="F22" s="29"/>
      <c r="G22" s="22">
        <f t="shared" si="0"/>
        <v>0</v>
      </c>
      <c r="H22" s="23">
        <f t="shared" si="4"/>
        <v>0</v>
      </c>
      <c r="I22" s="22">
        <f t="shared" si="2"/>
        <v>0</v>
      </c>
      <c r="J22" s="18">
        <f t="shared" si="3"/>
        <v>0</v>
      </c>
    </row>
    <row r="23" spans="1:10" ht="20.100000000000001" customHeight="1" thickBot="1">
      <c r="A23" s="35">
        <v>16</v>
      </c>
      <c r="B23" s="2" t="s">
        <v>58</v>
      </c>
      <c r="C23" s="37" t="s">
        <v>21</v>
      </c>
      <c r="D23" s="18">
        <v>20</v>
      </c>
      <c r="E23" s="18"/>
      <c r="F23" s="29"/>
      <c r="G23" s="22">
        <f t="shared" si="0"/>
        <v>0</v>
      </c>
      <c r="H23" s="23">
        <f t="shared" si="4"/>
        <v>0</v>
      </c>
      <c r="I23" s="22">
        <f t="shared" si="2"/>
        <v>0</v>
      </c>
      <c r="J23" s="18">
        <f t="shared" si="3"/>
        <v>0</v>
      </c>
    </row>
    <row r="24" spans="1:10" ht="20.100000000000001" customHeight="1" thickBot="1">
      <c r="A24" s="35">
        <v>17</v>
      </c>
      <c r="B24" s="2" t="s">
        <v>9</v>
      </c>
      <c r="C24" s="37" t="s">
        <v>21</v>
      </c>
      <c r="D24" s="18">
        <v>80</v>
      </c>
      <c r="E24" s="18"/>
      <c r="F24" s="29"/>
      <c r="G24" s="22">
        <f t="shared" si="0"/>
        <v>0</v>
      </c>
      <c r="H24" s="23">
        <f t="shared" si="1"/>
        <v>0</v>
      </c>
      <c r="I24" s="22">
        <f t="shared" si="2"/>
        <v>0</v>
      </c>
      <c r="J24" s="18">
        <f t="shared" si="3"/>
        <v>0</v>
      </c>
    </row>
    <row r="25" spans="1:10" ht="40.5" customHeight="1" thickBot="1">
      <c r="A25" s="35">
        <v>18</v>
      </c>
      <c r="B25" s="2" t="s">
        <v>80</v>
      </c>
      <c r="C25" s="37" t="s">
        <v>21</v>
      </c>
      <c r="D25" s="18">
        <v>830</v>
      </c>
      <c r="E25" s="18"/>
      <c r="F25" s="29"/>
      <c r="G25" s="22">
        <f t="shared" si="0"/>
        <v>0</v>
      </c>
      <c r="H25" s="23">
        <f>E25+G25</f>
        <v>0</v>
      </c>
      <c r="I25" s="22">
        <f t="shared" si="2"/>
        <v>0</v>
      </c>
      <c r="J25" s="18">
        <f t="shared" si="3"/>
        <v>0</v>
      </c>
    </row>
    <row r="26" spans="1:10" ht="38.25" customHeight="1" thickBot="1">
      <c r="A26" s="35">
        <v>19</v>
      </c>
      <c r="B26" s="2" t="s">
        <v>147</v>
      </c>
      <c r="C26" s="37" t="s">
        <v>21</v>
      </c>
      <c r="D26" s="18">
        <v>850</v>
      </c>
      <c r="E26" s="18"/>
      <c r="F26" s="29"/>
      <c r="G26" s="22">
        <f t="shared" si="0"/>
        <v>0</v>
      </c>
      <c r="H26" s="23">
        <f>E26+G26</f>
        <v>0</v>
      </c>
      <c r="I26" s="22">
        <f t="shared" si="2"/>
        <v>0</v>
      </c>
      <c r="J26" s="18">
        <f t="shared" si="3"/>
        <v>0</v>
      </c>
    </row>
    <row r="27" spans="1:10" ht="30.75" customHeight="1" thickBot="1">
      <c r="A27" s="35">
        <v>20</v>
      </c>
      <c r="B27" s="2" t="s">
        <v>81</v>
      </c>
      <c r="C27" s="37" t="s">
        <v>21</v>
      </c>
      <c r="D27" s="18">
        <v>390</v>
      </c>
      <c r="E27" s="18"/>
      <c r="F27" s="29"/>
      <c r="G27" s="22">
        <f t="shared" si="0"/>
        <v>0</v>
      </c>
      <c r="H27" s="23">
        <f t="shared" si="1"/>
        <v>0</v>
      </c>
      <c r="I27" s="22">
        <f t="shared" si="2"/>
        <v>0</v>
      </c>
      <c r="J27" s="18">
        <f t="shared" si="3"/>
        <v>0</v>
      </c>
    </row>
    <row r="28" spans="1:10" ht="56.25" customHeight="1" thickBot="1">
      <c r="A28" s="35">
        <v>21</v>
      </c>
      <c r="B28" s="2" t="s">
        <v>83</v>
      </c>
      <c r="C28" s="37" t="s">
        <v>21</v>
      </c>
      <c r="D28" s="18">
        <v>380</v>
      </c>
      <c r="E28" s="18"/>
      <c r="F28" s="30"/>
      <c r="G28" s="22">
        <f t="shared" si="0"/>
        <v>0</v>
      </c>
      <c r="H28" s="23">
        <f t="shared" si="1"/>
        <v>0</v>
      </c>
      <c r="I28" s="22">
        <f t="shared" si="2"/>
        <v>0</v>
      </c>
      <c r="J28" s="18">
        <f t="shared" si="3"/>
        <v>0</v>
      </c>
    </row>
    <row r="29" spans="1:10" ht="36.75" customHeight="1" thickBot="1">
      <c r="A29" s="35">
        <v>22</v>
      </c>
      <c r="B29" s="2" t="s">
        <v>82</v>
      </c>
      <c r="C29" s="37" t="s">
        <v>21</v>
      </c>
      <c r="D29" s="18">
        <v>10</v>
      </c>
      <c r="E29" s="18"/>
      <c r="F29" s="30"/>
      <c r="G29" s="22">
        <f t="shared" si="0"/>
        <v>0</v>
      </c>
      <c r="H29" s="23">
        <f t="shared" si="1"/>
        <v>0</v>
      </c>
      <c r="I29" s="22">
        <f t="shared" si="2"/>
        <v>0</v>
      </c>
      <c r="J29" s="18">
        <f t="shared" si="3"/>
        <v>0</v>
      </c>
    </row>
    <row r="30" spans="1:10" ht="39.75" customHeight="1" thickBot="1">
      <c r="A30" s="35">
        <v>23</v>
      </c>
      <c r="B30" s="2" t="s">
        <v>122</v>
      </c>
      <c r="C30" s="37" t="s">
        <v>21</v>
      </c>
      <c r="D30" s="18">
        <v>180</v>
      </c>
      <c r="E30" s="18"/>
      <c r="F30" s="30"/>
      <c r="G30" s="22">
        <f t="shared" si="0"/>
        <v>0</v>
      </c>
      <c r="H30" s="23">
        <f t="shared" si="1"/>
        <v>0</v>
      </c>
      <c r="I30" s="22">
        <f t="shared" si="2"/>
        <v>0</v>
      </c>
      <c r="J30" s="18">
        <f t="shared" si="3"/>
        <v>0</v>
      </c>
    </row>
    <row r="31" spans="1:10" ht="20.100000000000001" customHeight="1" thickBot="1">
      <c r="A31" s="35">
        <v>24</v>
      </c>
      <c r="B31" s="2" t="s">
        <v>36</v>
      </c>
      <c r="C31" s="37" t="s">
        <v>21</v>
      </c>
      <c r="D31" s="18">
        <v>540</v>
      </c>
      <c r="E31" s="18"/>
      <c r="F31" s="30"/>
      <c r="G31" s="22">
        <f t="shared" si="0"/>
        <v>0</v>
      </c>
      <c r="H31" s="23">
        <f t="shared" si="1"/>
        <v>0</v>
      </c>
      <c r="I31" s="22">
        <f t="shared" si="2"/>
        <v>0</v>
      </c>
      <c r="J31" s="18">
        <f t="shared" si="3"/>
        <v>0</v>
      </c>
    </row>
    <row r="32" spans="1:10" ht="30.75" customHeight="1" thickBot="1">
      <c r="A32" s="35">
        <v>25</v>
      </c>
      <c r="B32" s="2" t="s">
        <v>121</v>
      </c>
      <c r="C32" s="37" t="s">
        <v>21</v>
      </c>
      <c r="D32" s="18">
        <v>80</v>
      </c>
      <c r="E32" s="18"/>
      <c r="F32" s="30"/>
      <c r="G32" s="22">
        <f t="shared" si="0"/>
        <v>0</v>
      </c>
      <c r="H32" s="23">
        <f t="shared" si="1"/>
        <v>0</v>
      </c>
      <c r="I32" s="22">
        <f t="shared" si="2"/>
        <v>0</v>
      </c>
      <c r="J32" s="18">
        <f t="shared" si="3"/>
        <v>0</v>
      </c>
    </row>
    <row r="33" spans="1:12" ht="20.100000000000001" customHeight="1" thickBot="1">
      <c r="A33" s="35">
        <v>26</v>
      </c>
      <c r="B33" s="2" t="s">
        <v>149</v>
      </c>
      <c r="C33" s="37" t="s">
        <v>21</v>
      </c>
      <c r="D33" s="18">
        <v>75</v>
      </c>
      <c r="E33" s="18"/>
      <c r="F33" s="30"/>
      <c r="G33" s="22">
        <f t="shared" si="0"/>
        <v>0</v>
      </c>
      <c r="H33" s="23">
        <f t="shared" si="1"/>
        <v>0</v>
      </c>
      <c r="I33" s="22">
        <f t="shared" si="2"/>
        <v>0</v>
      </c>
      <c r="J33" s="18">
        <f t="shared" si="3"/>
        <v>0</v>
      </c>
    </row>
    <row r="34" spans="1:12" ht="36.75" customHeight="1" thickBot="1">
      <c r="A34" s="35">
        <v>27</v>
      </c>
      <c r="B34" s="2" t="s">
        <v>120</v>
      </c>
      <c r="C34" s="37" t="s">
        <v>21</v>
      </c>
      <c r="D34" s="18">
        <v>50</v>
      </c>
      <c r="E34" s="18"/>
      <c r="F34" s="30"/>
      <c r="G34" s="22">
        <f t="shared" si="0"/>
        <v>0</v>
      </c>
      <c r="H34" s="23">
        <f t="shared" si="1"/>
        <v>0</v>
      </c>
      <c r="I34" s="22">
        <f t="shared" si="2"/>
        <v>0</v>
      </c>
      <c r="J34" s="18">
        <f t="shared" si="3"/>
        <v>0</v>
      </c>
    </row>
    <row r="35" spans="1:12" ht="30" customHeight="1" thickBot="1">
      <c r="A35" s="35">
        <v>28</v>
      </c>
      <c r="B35" s="2" t="s">
        <v>150</v>
      </c>
      <c r="C35" s="37" t="s">
        <v>21</v>
      </c>
      <c r="D35" s="18">
        <v>220</v>
      </c>
      <c r="E35" s="18"/>
      <c r="F35" s="30"/>
      <c r="G35" s="22">
        <f t="shared" si="0"/>
        <v>0</v>
      </c>
      <c r="H35" s="23">
        <f t="shared" si="1"/>
        <v>0</v>
      </c>
      <c r="I35" s="22">
        <f t="shared" si="2"/>
        <v>0</v>
      </c>
      <c r="J35" s="18">
        <f t="shared" si="3"/>
        <v>0</v>
      </c>
    </row>
    <row r="36" spans="1:12" ht="30" customHeight="1" thickBot="1">
      <c r="A36" s="35">
        <v>29</v>
      </c>
      <c r="B36" s="2" t="s">
        <v>84</v>
      </c>
      <c r="C36" s="37" t="s">
        <v>21</v>
      </c>
      <c r="D36" s="18">
        <v>200</v>
      </c>
      <c r="E36" s="18"/>
      <c r="F36" s="30"/>
      <c r="G36" s="22">
        <f t="shared" si="0"/>
        <v>0</v>
      </c>
      <c r="H36" s="23">
        <f t="shared" si="1"/>
        <v>0</v>
      </c>
      <c r="I36" s="22">
        <f t="shared" si="2"/>
        <v>0</v>
      </c>
      <c r="J36" s="18">
        <f t="shared" si="3"/>
        <v>0</v>
      </c>
    </row>
    <row r="37" spans="1:12" ht="31.5" customHeight="1" thickBot="1">
      <c r="A37" s="35">
        <v>30</v>
      </c>
      <c r="B37" s="2" t="s">
        <v>43</v>
      </c>
      <c r="C37" s="37" t="s">
        <v>21</v>
      </c>
      <c r="D37" s="18">
        <v>300</v>
      </c>
      <c r="E37" s="18"/>
      <c r="F37" s="30"/>
      <c r="G37" s="22">
        <f t="shared" si="0"/>
        <v>0</v>
      </c>
      <c r="H37" s="23">
        <f t="shared" si="1"/>
        <v>0</v>
      </c>
      <c r="I37" s="22">
        <f t="shared" si="2"/>
        <v>0</v>
      </c>
      <c r="J37" s="18">
        <f t="shared" si="3"/>
        <v>0</v>
      </c>
    </row>
    <row r="38" spans="1:12" ht="29.25" customHeight="1" thickBot="1">
      <c r="A38" s="35">
        <v>31</v>
      </c>
      <c r="B38" s="2" t="s">
        <v>127</v>
      </c>
      <c r="C38" s="37" t="s">
        <v>21</v>
      </c>
      <c r="D38" s="18">
        <v>100</v>
      </c>
      <c r="E38" s="18"/>
      <c r="F38" s="30"/>
      <c r="G38" s="22">
        <f t="shared" si="0"/>
        <v>0</v>
      </c>
      <c r="H38" s="23">
        <f t="shared" si="1"/>
        <v>0</v>
      </c>
      <c r="I38" s="22">
        <f t="shared" si="2"/>
        <v>0</v>
      </c>
      <c r="J38" s="18">
        <f t="shared" si="3"/>
        <v>0</v>
      </c>
    </row>
    <row r="39" spans="1:12" ht="20.100000000000001" customHeight="1" thickBot="1">
      <c r="A39" s="35">
        <v>32</v>
      </c>
      <c r="B39" s="2" t="s">
        <v>37</v>
      </c>
      <c r="C39" s="37" t="s">
        <v>21</v>
      </c>
      <c r="D39" s="18">
        <v>360</v>
      </c>
      <c r="E39" s="18"/>
      <c r="F39" s="30"/>
      <c r="G39" s="22">
        <f t="shared" si="0"/>
        <v>0</v>
      </c>
      <c r="H39" s="23">
        <f t="shared" si="1"/>
        <v>0</v>
      </c>
      <c r="I39" s="22">
        <f t="shared" si="2"/>
        <v>0</v>
      </c>
      <c r="J39" s="18">
        <f t="shared" si="3"/>
        <v>0</v>
      </c>
    </row>
    <row r="40" spans="1:12" ht="20.100000000000001" customHeight="1" thickBot="1">
      <c r="A40" s="35">
        <v>33</v>
      </c>
      <c r="B40" s="2" t="s">
        <v>128</v>
      </c>
      <c r="C40" s="37" t="s">
        <v>21</v>
      </c>
      <c r="D40" s="18">
        <v>10</v>
      </c>
      <c r="E40" s="18"/>
      <c r="F40" s="30"/>
      <c r="G40" s="22">
        <f t="shared" si="0"/>
        <v>0</v>
      </c>
      <c r="H40" s="23">
        <f t="shared" si="1"/>
        <v>0</v>
      </c>
      <c r="I40" s="22">
        <f t="shared" si="2"/>
        <v>0</v>
      </c>
      <c r="J40" s="18">
        <f t="shared" si="3"/>
        <v>0</v>
      </c>
    </row>
    <row r="41" spans="1:12" ht="20.100000000000001" customHeight="1" thickBot="1">
      <c r="A41" s="35">
        <v>34</v>
      </c>
      <c r="B41" s="2" t="s">
        <v>59</v>
      </c>
      <c r="C41" s="37" t="s">
        <v>21</v>
      </c>
      <c r="D41" s="18">
        <v>25</v>
      </c>
      <c r="E41" s="18"/>
      <c r="F41" s="30"/>
      <c r="G41" s="22">
        <f t="shared" si="0"/>
        <v>0</v>
      </c>
      <c r="H41" s="23">
        <f t="shared" si="1"/>
        <v>0</v>
      </c>
      <c r="I41" s="22">
        <f t="shared" si="2"/>
        <v>0</v>
      </c>
      <c r="J41" s="18">
        <f t="shared" si="3"/>
        <v>0</v>
      </c>
    </row>
    <row r="42" spans="1:12" ht="20.100000000000001" customHeight="1" thickBot="1">
      <c r="A42" s="35">
        <v>35</v>
      </c>
      <c r="B42" s="2" t="s">
        <v>85</v>
      </c>
      <c r="C42" s="37" t="s">
        <v>0</v>
      </c>
      <c r="D42" s="18">
        <v>90</v>
      </c>
      <c r="E42" s="18"/>
      <c r="F42" s="30"/>
      <c r="G42" s="22">
        <f t="shared" si="0"/>
        <v>0</v>
      </c>
      <c r="H42" s="23">
        <f t="shared" si="1"/>
        <v>0</v>
      </c>
      <c r="I42" s="22">
        <f t="shared" si="2"/>
        <v>0</v>
      </c>
      <c r="J42" s="18">
        <f t="shared" si="3"/>
        <v>0</v>
      </c>
    </row>
    <row r="43" spans="1:12" ht="20.100000000000001" customHeight="1" thickBot="1">
      <c r="A43" s="35">
        <v>36</v>
      </c>
      <c r="B43" s="2" t="s">
        <v>60</v>
      </c>
      <c r="C43" s="37" t="s">
        <v>0</v>
      </c>
      <c r="D43" s="18">
        <v>180</v>
      </c>
      <c r="E43" s="18"/>
      <c r="F43" s="30"/>
      <c r="G43" s="22">
        <f t="shared" si="0"/>
        <v>0</v>
      </c>
      <c r="H43" s="23">
        <f t="shared" si="1"/>
        <v>0</v>
      </c>
      <c r="I43" s="22">
        <f t="shared" si="2"/>
        <v>0</v>
      </c>
      <c r="J43" s="18">
        <f t="shared" si="3"/>
        <v>0</v>
      </c>
    </row>
    <row r="44" spans="1:12" ht="28.5" customHeight="1" thickBot="1">
      <c r="A44" s="35">
        <v>37</v>
      </c>
      <c r="B44" s="2" t="s">
        <v>61</v>
      </c>
      <c r="C44" s="37" t="s">
        <v>0</v>
      </c>
      <c r="D44" s="18">
        <v>240</v>
      </c>
      <c r="E44" s="18"/>
      <c r="F44" s="30"/>
      <c r="G44" s="22">
        <f t="shared" si="0"/>
        <v>0</v>
      </c>
      <c r="H44" s="23">
        <f t="shared" si="1"/>
        <v>0</v>
      </c>
      <c r="I44" s="22">
        <f t="shared" si="2"/>
        <v>0</v>
      </c>
      <c r="J44" s="18">
        <f t="shared" si="3"/>
        <v>0</v>
      </c>
    </row>
    <row r="45" spans="1:12" ht="28.5" customHeight="1" thickBot="1">
      <c r="A45" s="35">
        <v>38</v>
      </c>
      <c r="B45" s="2" t="s">
        <v>86</v>
      </c>
      <c r="C45" s="37" t="s">
        <v>21</v>
      </c>
      <c r="D45" s="18">
        <v>100</v>
      </c>
      <c r="E45" s="18"/>
      <c r="F45" s="30"/>
      <c r="G45" s="22">
        <f t="shared" si="0"/>
        <v>0</v>
      </c>
      <c r="H45" s="23">
        <f t="shared" si="1"/>
        <v>0</v>
      </c>
      <c r="I45" s="22">
        <f t="shared" si="2"/>
        <v>0</v>
      </c>
      <c r="J45" s="18">
        <f t="shared" si="3"/>
        <v>0</v>
      </c>
    </row>
    <row r="46" spans="1:12" ht="20.100000000000001" customHeight="1" thickBot="1">
      <c r="A46" s="35">
        <v>39</v>
      </c>
      <c r="B46" s="2" t="s">
        <v>38</v>
      </c>
      <c r="C46" s="37" t="s">
        <v>0</v>
      </c>
      <c r="D46" s="18">
        <v>115</v>
      </c>
      <c r="E46" s="18"/>
      <c r="F46" s="30"/>
      <c r="G46" s="22">
        <f t="shared" si="0"/>
        <v>0</v>
      </c>
      <c r="H46" s="23">
        <f t="shared" si="1"/>
        <v>0</v>
      </c>
      <c r="I46" s="22">
        <f t="shared" si="2"/>
        <v>0</v>
      </c>
      <c r="J46" s="18">
        <f t="shared" si="3"/>
        <v>0</v>
      </c>
    </row>
    <row r="47" spans="1:12" ht="31.5" customHeight="1" thickBot="1">
      <c r="A47" s="35">
        <v>40</v>
      </c>
      <c r="B47" s="2" t="s">
        <v>119</v>
      </c>
      <c r="C47" s="37" t="s">
        <v>21</v>
      </c>
      <c r="D47" s="18">
        <v>25</v>
      </c>
      <c r="E47" s="18"/>
      <c r="F47" s="30"/>
      <c r="G47" s="22">
        <f t="shared" si="0"/>
        <v>0</v>
      </c>
      <c r="H47" s="23">
        <f t="shared" si="1"/>
        <v>0</v>
      </c>
      <c r="I47" s="22">
        <f t="shared" si="2"/>
        <v>0</v>
      </c>
      <c r="J47" s="18">
        <f t="shared" si="3"/>
        <v>0</v>
      </c>
    </row>
    <row r="48" spans="1:12" ht="20.100000000000001" customHeight="1" thickBot="1">
      <c r="A48" s="35">
        <v>41</v>
      </c>
      <c r="B48" s="2" t="s">
        <v>118</v>
      </c>
      <c r="C48" s="37" t="s">
        <v>21</v>
      </c>
      <c r="D48" s="18">
        <v>50</v>
      </c>
      <c r="E48" s="18"/>
      <c r="F48" s="30"/>
      <c r="G48" s="22">
        <f t="shared" si="0"/>
        <v>0</v>
      </c>
      <c r="H48" s="23">
        <f t="shared" si="1"/>
        <v>0</v>
      </c>
      <c r="I48" s="22">
        <f t="shared" si="2"/>
        <v>0</v>
      </c>
      <c r="J48" s="18">
        <f t="shared" si="3"/>
        <v>0</v>
      </c>
      <c r="K48" s="4"/>
      <c r="L48" s="4"/>
    </row>
    <row r="49" spans="1:10" ht="79.5" customHeight="1" thickBot="1">
      <c r="A49" s="35">
        <v>42</v>
      </c>
      <c r="B49" s="10" t="s">
        <v>87</v>
      </c>
      <c r="C49" s="37" t="s">
        <v>21</v>
      </c>
      <c r="D49" s="18">
        <v>275</v>
      </c>
      <c r="E49" s="18"/>
      <c r="F49" s="30"/>
      <c r="G49" s="22">
        <f t="shared" si="0"/>
        <v>0</v>
      </c>
      <c r="H49" s="23">
        <f t="shared" si="1"/>
        <v>0</v>
      </c>
      <c r="I49" s="22">
        <f t="shared" si="2"/>
        <v>0</v>
      </c>
      <c r="J49" s="18">
        <f t="shared" si="3"/>
        <v>0</v>
      </c>
    </row>
    <row r="50" spans="1:10" ht="30" customHeight="1" thickBot="1">
      <c r="A50" s="35">
        <v>43</v>
      </c>
      <c r="B50" s="2" t="s">
        <v>89</v>
      </c>
      <c r="C50" s="37" t="s">
        <v>21</v>
      </c>
      <c r="D50" s="18">
        <v>330</v>
      </c>
      <c r="E50" s="18"/>
      <c r="F50" s="30"/>
      <c r="G50" s="22">
        <f t="shared" si="0"/>
        <v>0</v>
      </c>
      <c r="H50" s="23">
        <f t="shared" si="1"/>
        <v>0</v>
      </c>
      <c r="I50" s="22">
        <f t="shared" si="2"/>
        <v>0</v>
      </c>
      <c r="J50" s="18">
        <f t="shared" si="3"/>
        <v>0</v>
      </c>
    </row>
    <row r="51" spans="1:10" ht="36" customHeight="1" thickBot="1">
      <c r="A51" s="35">
        <v>44</v>
      </c>
      <c r="B51" s="2" t="s">
        <v>88</v>
      </c>
      <c r="C51" s="37" t="s">
        <v>21</v>
      </c>
      <c r="D51" s="18">
        <v>20</v>
      </c>
      <c r="E51" s="18"/>
      <c r="F51" s="30"/>
      <c r="G51" s="22">
        <f t="shared" si="0"/>
        <v>0</v>
      </c>
      <c r="H51" s="23">
        <f t="shared" si="1"/>
        <v>0</v>
      </c>
      <c r="I51" s="22">
        <f t="shared" si="2"/>
        <v>0</v>
      </c>
      <c r="J51" s="18">
        <f t="shared" si="3"/>
        <v>0</v>
      </c>
    </row>
    <row r="52" spans="1:10" ht="20.100000000000001" customHeight="1" thickBot="1">
      <c r="A52" s="35">
        <v>45</v>
      </c>
      <c r="B52" s="2" t="s">
        <v>28</v>
      </c>
      <c r="C52" s="37" t="s">
        <v>21</v>
      </c>
      <c r="D52" s="18">
        <v>225</v>
      </c>
      <c r="E52" s="18"/>
      <c r="F52" s="30"/>
      <c r="G52" s="22">
        <f t="shared" si="0"/>
        <v>0</v>
      </c>
      <c r="H52" s="23">
        <f>E52+G52</f>
        <v>0</v>
      </c>
      <c r="I52" s="22">
        <f t="shared" si="2"/>
        <v>0</v>
      </c>
      <c r="J52" s="18">
        <f t="shared" si="3"/>
        <v>0</v>
      </c>
    </row>
    <row r="53" spans="1:10" ht="52.5" customHeight="1" thickBot="1">
      <c r="A53" s="35">
        <v>46</v>
      </c>
      <c r="B53" s="2" t="s">
        <v>90</v>
      </c>
      <c r="C53" s="37" t="s">
        <v>21</v>
      </c>
      <c r="D53" s="18">
        <v>290</v>
      </c>
      <c r="E53" s="18"/>
      <c r="F53" s="30"/>
      <c r="G53" s="22">
        <f t="shared" ref="G53:G58" si="5">E53*F53</f>
        <v>0</v>
      </c>
      <c r="H53" s="23">
        <f t="shared" ref="H53:H54" si="6">E53+G53</f>
        <v>0</v>
      </c>
      <c r="I53" s="22">
        <f t="shared" si="2"/>
        <v>0</v>
      </c>
      <c r="J53" s="18">
        <f t="shared" si="3"/>
        <v>0</v>
      </c>
    </row>
    <row r="54" spans="1:10" ht="52.5" customHeight="1" thickBot="1">
      <c r="A54" s="35">
        <v>47</v>
      </c>
      <c r="B54" s="2" t="s">
        <v>91</v>
      </c>
      <c r="C54" s="37" t="s">
        <v>21</v>
      </c>
      <c r="D54" s="18">
        <v>10</v>
      </c>
      <c r="E54" s="18"/>
      <c r="F54" s="30"/>
      <c r="G54" s="22">
        <f t="shared" si="5"/>
        <v>0</v>
      </c>
      <c r="H54" s="23">
        <f t="shared" si="6"/>
        <v>0</v>
      </c>
      <c r="I54" s="22">
        <f t="shared" si="2"/>
        <v>0</v>
      </c>
      <c r="J54" s="18">
        <f t="shared" si="3"/>
        <v>0</v>
      </c>
    </row>
    <row r="55" spans="1:10" ht="48.75" customHeight="1" thickBot="1">
      <c r="A55" s="35">
        <v>48</v>
      </c>
      <c r="B55" s="2" t="s">
        <v>62</v>
      </c>
      <c r="C55" s="37" t="s">
        <v>21</v>
      </c>
      <c r="D55" s="18">
        <v>120</v>
      </c>
      <c r="E55" s="18"/>
      <c r="F55" s="30"/>
      <c r="G55" s="22">
        <f t="shared" si="5"/>
        <v>0</v>
      </c>
      <c r="H55" s="23">
        <f t="shared" si="1"/>
        <v>0</v>
      </c>
      <c r="I55" s="22">
        <f t="shared" si="2"/>
        <v>0</v>
      </c>
      <c r="J55" s="18">
        <f t="shared" si="3"/>
        <v>0</v>
      </c>
    </row>
    <row r="56" spans="1:10" ht="44.25" customHeight="1" thickBot="1">
      <c r="A56" s="35">
        <v>49</v>
      </c>
      <c r="B56" s="2" t="s">
        <v>92</v>
      </c>
      <c r="C56" s="37" t="s">
        <v>21</v>
      </c>
      <c r="D56" s="18">
        <v>70</v>
      </c>
      <c r="E56" s="18"/>
      <c r="F56" s="30"/>
      <c r="G56" s="22">
        <f t="shared" si="5"/>
        <v>0</v>
      </c>
      <c r="H56" s="23">
        <f t="shared" si="1"/>
        <v>0</v>
      </c>
      <c r="I56" s="22">
        <f t="shared" si="2"/>
        <v>0</v>
      </c>
      <c r="J56" s="18">
        <f t="shared" si="3"/>
        <v>0</v>
      </c>
    </row>
    <row r="57" spans="1:10" ht="36.75" customHeight="1" thickBot="1">
      <c r="A57" s="35">
        <v>50</v>
      </c>
      <c r="B57" s="2" t="s">
        <v>93</v>
      </c>
      <c r="C57" s="37" t="s">
        <v>21</v>
      </c>
      <c r="D57" s="18">
        <v>200</v>
      </c>
      <c r="E57" s="18"/>
      <c r="F57" s="30"/>
      <c r="G57" s="22">
        <f t="shared" si="5"/>
        <v>0</v>
      </c>
      <c r="H57" s="23">
        <f t="shared" si="1"/>
        <v>0</v>
      </c>
      <c r="I57" s="22">
        <f t="shared" si="2"/>
        <v>0</v>
      </c>
      <c r="J57" s="18">
        <f t="shared" si="3"/>
        <v>0</v>
      </c>
    </row>
    <row r="58" spans="1:10" ht="37.5" customHeight="1" thickBot="1">
      <c r="A58" s="35">
        <v>51</v>
      </c>
      <c r="B58" s="2" t="s">
        <v>96</v>
      </c>
      <c r="C58" s="37" t="s">
        <v>21</v>
      </c>
      <c r="D58" s="18">
        <v>200</v>
      </c>
      <c r="E58" s="18"/>
      <c r="F58" s="30"/>
      <c r="G58" s="22">
        <f t="shared" si="5"/>
        <v>0</v>
      </c>
      <c r="H58" s="23">
        <f t="shared" si="1"/>
        <v>0</v>
      </c>
      <c r="I58" s="22">
        <f t="shared" si="2"/>
        <v>0</v>
      </c>
      <c r="J58" s="18">
        <f t="shared" si="3"/>
        <v>0</v>
      </c>
    </row>
    <row r="59" spans="1:10" ht="39.75" customHeight="1" thickBot="1">
      <c r="A59" s="35">
        <v>52</v>
      </c>
      <c r="B59" s="2" t="s">
        <v>94</v>
      </c>
      <c r="C59" s="37" t="s">
        <v>21</v>
      </c>
      <c r="D59" s="18">
        <v>600</v>
      </c>
      <c r="E59" s="18"/>
      <c r="F59" s="30"/>
      <c r="G59" s="22">
        <f>E59*F59</f>
        <v>0</v>
      </c>
      <c r="H59" s="23">
        <f>E59+G59</f>
        <v>0</v>
      </c>
      <c r="I59" s="22">
        <f t="shared" si="2"/>
        <v>0</v>
      </c>
      <c r="J59" s="18">
        <f t="shared" si="3"/>
        <v>0</v>
      </c>
    </row>
    <row r="60" spans="1:10" ht="40.5" customHeight="1" thickBot="1">
      <c r="A60" s="35">
        <v>53</v>
      </c>
      <c r="B60" s="2" t="s">
        <v>95</v>
      </c>
      <c r="C60" s="37" t="s">
        <v>21</v>
      </c>
      <c r="D60" s="18">
        <v>500</v>
      </c>
      <c r="E60" s="18"/>
      <c r="F60" s="30"/>
      <c r="G60" s="22">
        <f t="shared" ref="G60:G61" si="7">E60*F60</f>
        <v>0</v>
      </c>
      <c r="H60" s="23">
        <f t="shared" ref="H60:H61" si="8">E60+G60</f>
        <v>0</v>
      </c>
      <c r="I60" s="22">
        <f t="shared" si="2"/>
        <v>0</v>
      </c>
      <c r="J60" s="18">
        <f t="shared" si="3"/>
        <v>0</v>
      </c>
    </row>
    <row r="61" spans="1:10" ht="27.75" customHeight="1" thickBot="1">
      <c r="A61" s="35">
        <v>54</v>
      </c>
      <c r="B61" s="2" t="s">
        <v>42</v>
      </c>
      <c r="C61" s="37" t="s">
        <v>21</v>
      </c>
      <c r="D61" s="18">
        <v>200</v>
      </c>
      <c r="E61" s="18"/>
      <c r="F61" s="30"/>
      <c r="G61" s="22">
        <f t="shared" si="7"/>
        <v>0</v>
      </c>
      <c r="H61" s="23">
        <f t="shared" si="8"/>
        <v>0</v>
      </c>
      <c r="I61" s="22">
        <f t="shared" si="2"/>
        <v>0</v>
      </c>
      <c r="J61" s="18">
        <f t="shared" si="3"/>
        <v>0</v>
      </c>
    </row>
    <row r="62" spans="1:10" ht="41.25" customHeight="1" thickBot="1">
      <c r="A62" s="35">
        <v>55</v>
      </c>
      <c r="B62" s="2" t="s">
        <v>44</v>
      </c>
      <c r="C62" s="37" t="s">
        <v>21</v>
      </c>
      <c r="D62" s="18">
        <v>10</v>
      </c>
      <c r="E62" s="18"/>
      <c r="F62" s="30"/>
      <c r="G62" s="22">
        <f t="shared" si="0"/>
        <v>0</v>
      </c>
      <c r="H62" s="23">
        <f t="shared" si="1"/>
        <v>0</v>
      </c>
      <c r="I62" s="22">
        <f t="shared" si="2"/>
        <v>0</v>
      </c>
      <c r="J62" s="18">
        <f t="shared" si="3"/>
        <v>0</v>
      </c>
    </row>
    <row r="63" spans="1:10" ht="30.75" customHeight="1" thickBot="1">
      <c r="A63" s="35">
        <v>56</v>
      </c>
      <c r="B63" s="2" t="s">
        <v>26</v>
      </c>
      <c r="C63" s="37" t="s">
        <v>21</v>
      </c>
      <c r="D63" s="18">
        <v>10</v>
      </c>
      <c r="E63" s="18"/>
      <c r="F63" s="30"/>
      <c r="G63" s="22">
        <f t="shared" si="0"/>
        <v>0</v>
      </c>
      <c r="H63" s="23">
        <f t="shared" si="1"/>
        <v>0</v>
      </c>
      <c r="I63" s="22">
        <f t="shared" si="2"/>
        <v>0</v>
      </c>
      <c r="J63" s="18">
        <f t="shared" si="3"/>
        <v>0</v>
      </c>
    </row>
    <row r="64" spans="1:10" ht="30.75" customHeight="1" thickBot="1">
      <c r="A64" s="35">
        <v>57</v>
      </c>
      <c r="B64" s="2" t="s">
        <v>46</v>
      </c>
      <c r="C64" s="37" t="s">
        <v>21</v>
      </c>
      <c r="D64" s="18">
        <v>440</v>
      </c>
      <c r="E64" s="18"/>
      <c r="F64" s="30"/>
      <c r="G64" s="22">
        <f t="shared" si="0"/>
        <v>0</v>
      </c>
      <c r="H64" s="23">
        <f t="shared" si="1"/>
        <v>0</v>
      </c>
      <c r="I64" s="22">
        <f t="shared" si="2"/>
        <v>0</v>
      </c>
      <c r="J64" s="18">
        <f t="shared" si="3"/>
        <v>0</v>
      </c>
    </row>
    <row r="65" spans="1:10" ht="20.100000000000001" customHeight="1" thickBot="1">
      <c r="A65" s="35">
        <v>58</v>
      </c>
      <c r="B65" s="1" t="s">
        <v>45</v>
      </c>
      <c r="C65" s="37" t="s">
        <v>21</v>
      </c>
      <c r="D65" s="21">
        <v>30</v>
      </c>
      <c r="E65" s="21"/>
      <c r="F65" s="33"/>
      <c r="G65" s="22">
        <f t="shared" si="0"/>
        <v>0</v>
      </c>
      <c r="H65" s="23">
        <f t="shared" si="1"/>
        <v>0</v>
      </c>
      <c r="I65" s="22">
        <f t="shared" si="2"/>
        <v>0</v>
      </c>
      <c r="J65" s="18">
        <f t="shared" si="3"/>
        <v>0</v>
      </c>
    </row>
    <row r="66" spans="1:10" ht="44.25" customHeight="1" thickBot="1">
      <c r="A66" s="35">
        <v>59</v>
      </c>
      <c r="B66" s="3" t="s">
        <v>49</v>
      </c>
      <c r="C66" s="37" t="s">
        <v>21</v>
      </c>
      <c r="D66" s="19">
        <v>280</v>
      </c>
      <c r="E66" s="18"/>
      <c r="F66" s="33"/>
      <c r="G66" s="22">
        <f t="shared" si="0"/>
        <v>0</v>
      </c>
      <c r="H66" s="23">
        <f t="shared" si="1"/>
        <v>0</v>
      </c>
      <c r="I66" s="22">
        <f t="shared" si="2"/>
        <v>0</v>
      </c>
      <c r="J66" s="18">
        <f t="shared" si="3"/>
        <v>0</v>
      </c>
    </row>
    <row r="67" spans="1:10" ht="20.100000000000001" customHeight="1" thickBot="1">
      <c r="A67" s="35">
        <v>60</v>
      </c>
      <c r="B67" s="1" t="s">
        <v>97</v>
      </c>
      <c r="C67" s="37" t="s">
        <v>21</v>
      </c>
      <c r="D67" s="21">
        <v>300</v>
      </c>
      <c r="E67" s="18"/>
      <c r="F67" s="33"/>
      <c r="G67" s="22">
        <f t="shared" si="0"/>
        <v>0</v>
      </c>
      <c r="H67" s="23">
        <f t="shared" si="1"/>
        <v>0</v>
      </c>
      <c r="I67" s="22">
        <f t="shared" si="2"/>
        <v>0</v>
      </c>
      <c r="J67" s="18">
        <f t="shared" si="3"/>
        <v>0</v>
      </c>
    </row>
    <row r="68" spans="1:10" ht="45.75" customHeight="1" thickBot="1">
      <c r="A68" s="35">
        <v>61</v>
      </c>
      <c r="B68" s="1" t="s">
        <v>99</v>
      </c>
      <c r="C68" s="37" t="s">
        <v>21</v>
      </c>
      <c r="D68" s="21">
        <v>1450</v>
      </c>
      <c r="E68" s="18"/>
      <c r="F68" s="31"/>
      <c r="G68" s="22">
        <f t="shared" si="0"/>
        <v>0</v>
      </c>
      <c r="H68" s="23">
        <f t="shared" si="1"/>
        <v>0</v>
      </c>
      <c r="I68" s="22">
        <f t="shared" si="2"/>
        <v>0</v>
      </c>
      <c r="J68" s="18">
        <f t="shared" si="3"/>
        <v>0</v>
      </c>
    </row>
    <row r="69" spans="1:10" ht="36.75" customHeight="1" thickBot="1">
      <c r="A69" s="35">
        <v>62</v>
      </c>
      <c r="B69" s="1" t="s">
        <v>129</v>
      </c>
      <c r="C69" s="37" t="s">
        <v>21</v>
      </c>
      <c r="D69" s="21">
        <v>90</v>
      </c>
      <c r="E69" s="18"/>
      <c r="F69" s="33"/>
      <c r="G69" s="22">
        <f t="shared" si="0"/>
        <v>0</v>
      </c>
      <c r="H69" s="23">
        <f t="shared" si="1"/>
        <v>0</v>
      </c>
      <c r="I69" s="22">
        <f t="shared" si="2"/>
        <v>0</v>
      </c>
      <c r="J69" s="18">
        <f t="shared" si="3"/>
        <v>0</v>
      </c>
    </row>
    <row r="70" spans="1:10" ht="20.100000000000001" customHeight="1" thickBot="1">
      <c r="A70" s="35">
        <v>63</v>
      </c>
      <c r="B70" s="1" t="s">
        <v>27</v>
      </c>
      <c r="C70" s="37" t="s">
        <v>21</v>
      </c>
      <c r="D70" s="21">
        <v>70</v>
      </c>
      <c r="E70" s="18"/>
      <c r="F70" s="33"/>
      <c r="G70" s="22">
        <f t="shared" si="0"/>
        <v>0</v>
      </c>
      <c r="H70" s="23">
        <f t="shared" si="1"/>
        <v>0</v>
      </c>
      <c r="I70" s="22">
        <f t="shared" si="2"/>
        <v>0</v>
      </c>
      <c r="J70" s="18">
        <f t="shared" si="3"/>
        <v>0</v>
      </c>
    </row>
    <row r="71" spans="1:10" ht="31.5" customHeight="1" thickBot="1">
      <c r="A71" s="35">
        <v>64</v>
      </c>
      <c r="B71" s="34" t="s">
        <v>98</v>
      </c>
      <c r="C71" s="37" t="s">
        <v>21</v>
      </c>
      <c r="D71" s="20">
        <v>80</v>
      </c>
      <c r="E71" s="18"/>
      <c r="F71" s="32"/>
      <c r="G71" s="22">
        <f t="shared" si="0"/>
        <v>0</v>
      </c>
      <c r="H71" s="23">
        <f t="shared" si="1"/>
        <v>0</v>
      </c>
      <c r="I71" s="22">
        <f t="shared" si="2"/>
        <v>0</v>
      </c>
      <c r="J71" s="18">
        <f t="shared" si="3"/>
        <v>0</v>
      </c>
    </row>
    <row r="72" spans="1:10" ht="58.5" customHeight="1" thickBot="1">
      <c r="A72" s="35">
        <v>65</v>
      </c>
      <c r="B72" s="9" t="s">
        <v>100</v>
      </c>
      <c r="C72" s="37" t="s">
        <v>21</v>
      </c>
      <c r="D72" s="20">
        <v>400</v>
      </c>
      <c r="E72" s="18"/>
      <c r="F72" s="32"/>
      <c r="G72" s="22">
        <f t="shared" si="0"/>
        <v>0</v>
      </c>
      <c r="H72" s="23">
        <f t="shared" si="1"/>
        <v>0</v>
      </c>
      <c r="I72" s="22">
        <f t="shared" si="2"/>
        <v>0</v>
      </c>
      <c r="J72" s="18">
        <f t="shared" si="3"/>
        <v>0</v>
      </c>
    </row>
    <row r="73" spans="1:10" ht="57" customHeight="1" thickBot="1">
      <c r="A73" s="35">
        <v>66</v>
      </c>
      <c r="B73" s="10" t="s">
        <v>47</v>
      </c>
      <c r="C73" s="37" t="s">
        <v>21</v>
      </c>
      <c r="D73" s="18">
        <v>60</v>
      </c>
      <c r="E73" s="18"/>
      <c r="F73" s="32"/>
      <c r="G73" s="22">
        <f t="shared" si="0"/>
        <v>0</v>
      </c>
      <c r="H73" s="23">
        <f t="shared" si="1"/>
        <v>0</v>
      </c>
      <c r="I73" s="22">
        <f t="shared" si="2"/>
        <v>0</v>
      </c>
      <c r="J73" s="18">
        <f t="shared" si="3"/>
        <v>0</v>
      </c>
    </row>
    <row r="74" spans="1:10" ht="27" customHeight="1" thickBot="1">
      <c r="A74" s="35">
        <v>67</v>
      </c>
      <c r="B74" s="2" t="s">
        <v>63</v>
      </c>
      <c r="C74" s="37" t="s">
        <v>21</v>
      </c>
      <c r="D74" s="18">
        <v>80</v>
      </c>
      <c r="E74" s="18"/>
      <c r="F74" s="32"/>
      <c r="G74" s="22">
        <f t="shared" si="0"/>
        <v>0</v>
      </c>
      <c r="H74" s="23">
        <f t="shared" si="1"/>
        <v>0</v>
      </c>
      <c r="I74" s="22">
        <f t="shared" si="2"/>
        <v>0</v>
      </c>
      <c r="J74" s="18">
        <f t="shared" si="3"/>
        <v>0</v>
      </c>
    </row>
    <row r="75" spans="1:10" ht="15" thickBot="1">
      <c r="A75" s="35">
        <v>68</v>
      </c>
      <c r="B75" s="2" t="s">
        <v>10</v>
      </c>
      <c r="C75" s="37" t="s">
        <v>21</v>
      </c>
      <c r="D75" s="18">
        <v>650</v>
      </c>
      <c r="E75" s="18"/>
      <c r="F75" s="32"/>
      <c r="G75" s="22">
        <f t="shared" si="0"/>
        <v>0</v>
      </c>
      <c r="H75" s="23">
        <f t="shared" si="1"/>
        <v>0</v>
      </c>
      <c r="I75" s="22">
        <f t="shared" si="2"/>
        <v>0</v>
      </c>
      <c r="J75" s="18">
        <f t="shared" si="3"/>
        <v>0</v>
      </c>
    </row>
    <row r="76" spans="1:10" ht="31.5" customHeight="1" thickBot="1">
      <c r="A76" s="35">
        <v>69</v>
      </c>
      <c r="B76" s="2" t="s">
        <v>48</v>
      </c>
      <c r="C76" s="37" t="s">
        <v>21</v>
      </c>
      <c r="D76" s="18">
        <v>360</v>
      </c>
      <c r="E76" s="18"/>
      <c r="F76" s="30"/>
      <c r="G76" s="22">
        <f t="shared" si="0"/>
        <v>0</v>
      </c>
      <c r="H76" s="23">
        <f t="shared" si="1"/>
        <v>0</v>
      </c>
      <c r="I76" s="22">
        <f t="shared" si="2"/>
        <v>0</v>
      </c>
      <c r="J76" s="18">
        <f t="shared" si="3"/>
        <v>0</v>
      </c>
    </row>
    <row r="77" spans="1:10" ht="20.100000000000001" customHeight="1" thickBot="1">
      <c r="A77" s="35">
        <v>70</v>
      </c>
      <c r="B77" s="5" t="s">
        <v>11</v>
      </c>
      <c r="C77" s="37" t="s">
        <v>21</v>
      </c>
      <c r="D77" s="18">
        <v>20</v>
      </c>
      <c r="E77" s="18"/>
      <c r="F77" s="30"/>
      <c r="G77" s="22">
        <f t="shared" si="0"/>
        <v>0</v>
      </c>
      <c r="H77" s="23">
        <f t="shared" si="1"/>
        <v>0</v>
      </c>
      <c r="I77" s="22">
        <f t="shared" si="2"/>
        <v>0</v>
      </c>
      <c r="J77" s="18">
        <f t="shared" si="3"/>
        <v>0</v>
      </c>
    </row>
    <row r="78" spans="1:10" ht="28.5" customHeight="1" thickBot="1">
      <c r="A78" s="35">
        <v>71</v>
      </c>
      <c r="B78" s="2" t="s">
        <v>12</v>
      </c>
      <c r="C78" s="37" t="s">
        <v>21</v>
      </c>
      <c r="D78" s="18">
        <v>20</v>
      </c>
      <c r="E78" s="18"/>
      <c r="F78" s="30"/>
      <c r="G78" s="22">
        <f t="shared" si="0"/>
        <v>0</v>
      </c>
      <c r="H78" s="23">
        <f t="shared" si="1"/>
        <v>0</v>
      </c>
      <c r="I78" s="22">
        <f t="shared" si="2"/>
        <v>0</v>
      </c>
      <c r="J78" s="18">
        <f t="shared" si="3"/>
        <v>0</v>
      </c>
    </row>
    <row r="79" spans="1:10" ht="20.100000000000001" customHeight="1" thickBot="1">
      <c r="A79" s="35">
        <v>72</v>
      </c>
      <c r="B79" s="2" t="s">
        <v>16</v>
      </c>
      <c r="C79" s="37" t="s">
        <v>21</v>
      </c>
      <c r="D79" s="18">
        <v>100</v>
      </c>
      <c r="E79" s="18"/>
      <c r="F79" s="30"/>
      <c r="G79" s="22">
        <f t="shared" si="0"/>
        <v>0</v>
      </c>
      <c r="H79" s="23">
        <f t="shared" si="1"/>
        <v>0</v>
      </c>
      <c r="I79" s="22">
        <f t="shared" si="2"/>
        <v>0</v>
      </c>
      <c r="J79" s="18">
        <f t="shared" si="3"/>
        <v>0</v>
      </c>
    </row>
    <row r="80" spans="1:10" ht="20.100000000000001" customHeight="1" thickBot="1">
      <c r="A80" s="35">
        <v>73</v>
      </c>
      <c r="B80" s="2" t="s">
        <v>13</v>
      </c>
      <c r="C80" s="37" t="s">
        <v>21</v>
      </c>
      <c r="D80" s="18">
        <v>180</v>
      </c>
      <c r="E80" s="18"/>
      <c r="F80" s="30"/>
      <c r="G80" s="22">
        <f t="shared" si="0"/>
        <v>0</v>
      </c>
      <c r="H80" s="23">
        <f t="shared" si="1"/>
        <v>0</v>
      </c>
      <c r="I80" s="22">
        <f t="shared" si="2"/>
        <v>0</v>
      </c>
      <c r="J80" s="18">
        <f t="shared" si="3"/>
        <v>0</v>
      </c>
    </row>
    <row r="81" spans="1:10" ht="20.100000000000001" customHeight="1" thickBot="1">
      <c r="A81" s="35">
        <v>74</v>
      </c>
      <c r="B81" s="2" t="s">
        <v>130</v>
      </c>
      <c r="C81" s="37" t="s">
        <v>21</v>
      </c>
      <c r="D81" s="18">
        <v>300</v>
      </c>
      <c r="E81" s="18"/>
      <c r="F81" s="30"/>
      <c r="G81" s="22">
        <f t="shared" si="0"/>
        <v>0</v>
      </c>
      <c r="H81" s="23">
        <f t="shared" si="1"/>
        <v>0</v>
      </c>
      <c r="I81" s="22">
        <f t="shared" si="2"/>
        <v>0</v>
      </c>
      <c r="J81" s="18">
        <f t="shared" si="3"/>
        <v>0</v>
      </c>
    </row>
    <row r="82" spans="1:10" ht="26.25" customHeight="1" thickBot="1">
      <c r="A82" s="35">
        <v>75</v>
      </c>
      <c r="B82" s="2" t="s">
        <v>117</v>
      </c>
      <c r="C82" s="37" t="s">
        <v>21</v>
      </c>
      <c r="D82" s="18">
        <v>430</v>
      </c>
      <c r="E82" s="18"/>
      <c r="F82" s="30"/>
      <c r="G82" s="22">
        <f t="shared" ref="G82:G133" si="9">E82*F82</f>
        <v>0</v>
      </c>
      <c r="H82" s="23">
        <f t="shared" ref="H82:H138" si="10">E82+G82</f>
        <v>0</v>
      </c>
      <c r="I82" s="22">
        <f t="shared" ref="I82:I138" si="11">D82*H82</f>
        <v>0</v>
      </c>
      <c r="J82" s="18">
        <f t="shared" ref="J82:J138" si="12">D82*E82</f>
        <v>0</v>
      </c>
    </row>
    <row r="83" spans="1:10" ht="20.100000000000001" customHeight="1" thickBot="1">
      <c r="A83" s="35">
        <v>76</v>
      </c>
      <c r="B83" s="2" t="s">
        <v>39</v>
      </c>
      <c r="C83" s="37" t="s">
        <v>21</v>
      </c>
      <c r="D83" s="18">
        <v>20</v>
      </c>
      <c r="E83" s="18"/>
      <c r="F83" s="30"/>
      <c r="G83" s="22">
        <f t="shared" si="9"/>
        <v>0</v>
      </c>
      <c r="H83" s="23">
        <f t="shared" si="10"/>
        <v>0</v>
      </c>
      <c r="I83" s="22">
        <f t="shared" si="11"/>
        <v>0</v>
      </c>
      <c r="J83" s="18">
        <f t="shared" si="12"/>
        <v>0</v>
      </c>
    </row>
    <row r="84" spans="1:10" ht="32.25" customHeight="1" thickBot="1">
      <c r="A84" s="35">
        <v>77</v>
      </c>
      <c r="B84" s="2" t="s">
        <v>125</v>
      </c>
      <c r="C84" s="37" t="s">
        <v>21</v>
      </c>
      <c r="D84" s="18">
        <v>100</v>
      </c>
      <c r="E84" s="18"/>
      <c r="F84" s="30"/>
      <c r="G84" s="22">
        <f t="shared" si="9"/>
        <v>0</v>
      </c>
      <c r="H84" s="23">
        <f t="shared" si="10"/>
        <v>0</v>
      </c>
      <c r="I84" s="22">
        <f t="shared" si="11"/>
        <v>0</v>
      </c>
      <c r="J84" s="18">
        <f t="shared" si="12"/>
        <v>0</v>
      </c>
    </row>
    <row r="85" spans="1:10" ht="32.25" customHeight="1" thickBot="1">
      <c r="A85" s="35">
        <v>78</v>
      </c>
      <c r="B85" s="2" t="s">
        <v>124</v>
      </c>
      <c r="C85" s="37" t="s">
        <v>21</v>
      </c>
      <c r="D85" s="18">
        <v>200</v>
      </c>
      <c r="E85" s="18"/>
      <c r="F85" s="30"/>
      <c r="G85" s="22">
        <f t="shared" si="9"/>
        <v>0</v>
      </c>
      <c r="H85" s="23">
        <f t="shared" si="10"/>
        <v>0</v>
      </c>
      <c r="I85" s="22">
        <f t="shared" si="11"/>
        <v>0</v>
      </c>
      <c r="J85" s="18">
        <f t="shared" si="12"/>
        <v>0</v>
      </c>
    </row>
    <row r="86" spans="1:10" ht="34.5" customHeight="1" thickBot="1">
      <c r="A86" s="35">
        <v>79</v>
      </c>
      <c r="B86" s="2" t="s">
        <v>144</v>
      </c>
      <c r="C86" s="37" t="s">
        <v>21</v>
      </c>
      <c r="D86" s="18">
        <v>50</v>
      </c>
      <c r="E86" s="18"/>
      <c r="F86" s="30"/>
      <c r="G86" s="22">
        <f t="shared" si="9"/>
        <v>0</v>
      </c>
      <c r="H86" s="23">
        <f t="shared" si="10"/>
        <v>0</v>
      </c>
      <c r="I86" s="22">
        <f t="shared" si="11"/>
        <v>0</v>
      </c>
      <c r="J86" s="18">
        <f t="shared" si="12"/>
        <v>0</v>
      </c>
    </row>
    <row r="87" spans="1:10" ht="29.25" customHeight="1" thickBot="1">
      <c r="A87" s="35">
        <v>80</v>
      </c>
      <c r="B87" s="2" t="s">
        <v>116</v>
      </c>
      <c r="C87" s="37" t="s">
        <v>21</v>
      </c>
      <c r="D87" s="18">
        <v>80</v>
      </c>
      <c r="E87" s="18"/>
      <c r="F87" s="30"/>
      <c r="G87" s="22">
        <f t="shared" si="9"/>
        <v>0</v>
      </c>
      <c r="H87" s="23">
        <f t="shared" si="10"/>
        <v>0</v>
      </c>
      <c r="I87" s="22">
        <f t="shared" si="11"/>
        <v>0</v>
      </c>
      <c r="J87" s="18">
        <f t="shared" si="12"/>
        <v>0</v>
      </c>
    </row>
    <row r="88" spans="1:10" ht="40.5" customHeight="1" thickBot="1">
      <c r="A88" s="35">
        <v>81</v>
      </c>
      <c r="B88" s="2" t="s">
        <v>113</v>
      </c>
      <c r="C88" s="37" t="s">
        <v>21</v>
      </c>
      <c r="D88" s="18">
        <v>100</v>
      </c>
      <c r="E88" s="18"/>
      <c r="F88" s="30"/>
      <c r="G88" s="22">
        <f t="shared" si="9"/>
        <v>0</v>
      </c>
      <c r="H88" s="23">
        <f t="shared" si="10"/>
        <v>0</v>
      </c>
      <c r="I88" s="22">
        <f t="shared" si="11"/>
        <v>0</v>
      </c>
      <c r="J88" s="18">
        <f t="shared" si="12"/>
        <v>0</v>
      </c>
    </row>
    <row r="89" spans="1:10" ht="27.75" customHeight="1" thickBot="1">
      <c r="A89" s="35">
        <v>82</v>
      </c>
      <c r="B89" s="2" t="s">
        <v>131</v>
      </c>
      <c r="C89" s="37" t="s">
        <v>21</v>
      </c>
      <c r="D89" s="18">
        <v>560</v>
      </c>
      <c r="E89" s="18"/>
      <c r="F89" s="30"/>
      <c r="G89" s="22">
        <f t="shared" si="9"/>
        <v>0</v>
      </c>
      <c r="H89" s="23">
        <f t="shared" si="10"/>
        <v>0</v>
      </c>
      <c r="I89" s="22">
        <f t="shared" si="11"/>
        <v>0</v>
      </c>
      <c r="J89" s="18">
        <f t="shared" si="12"/>
        <v>0</v>
      </c>
    </row>
    <row r="90" spans="1:10" ht="33.75" customHeight="1" thickBot="1">
      <c r="A90" s="35">
        <v>83</v>
      </c>
      <c r="B90" s="2" t="s">
        <v>14</v>
      </c>
      <c r="C90" s="37" t="s">
        <v>21</v>
      </c>
      <c r="D90" s="18">
        <v>10</v>
      </c>
      <c r="E90" s="18"/>
      <c r="F90" s="30"/>
      <c r="G90" s="22">
        <f t="shared" si="9"/>
        <v>0</v>
      </c>
      <c r="H90" s="23">
        <f t="shared" si="10"/>
        <v>0</v>
      </c>
      <c r="I90" s="22">
        <f t="shared" si="11"/>
        <v>0</v>
      </c>
      <c r="J90" s="18">
        <f t="shared" si="12"/>
        <v>0</v>
      </c>
    </row>
    <row r="91" spans="1:10" ht="33.75" customHeight="1" thickBot="1">
      <c r="A91" s="35">
        <v>84</v>
      </c>
      <c r="B91" s="2" t="s">
        <v>64</v>
      </c>
      <c r="C91" s="37" t="s">
        <v>21</v>
      </c>
      <c r="D91" s="18">
        <v>100</v>
      </c>
      <c r="E91" s="18"/>
      <c r="F91" s="30"/>
      <c r="G91" s="22">
        <f t="shared" si="9"/>
        <v>0</v>
      </c>
      <c r="H91" s="23">
        <f t="shared" si="10"/>
        <v>0</v>
      </c>
      <c r="I91" s="22">
        <f t="shared" si="11"/>
        <v>0</v>
      </c>
      <c r="J91" s="18">
        <f t="shared" si="12"/>
        <v>0</v>
      </c>
    </row>
    <row r="92" spans="1:10" ht="30" customHeight="1" thickBot="1">
      <c r="A92" s="35">
        <v>85</v>
      </c>
      <c r="B92" s="2" t="s">
        <v>132</v>
      </c>
      <c r="C92" s="37" t="s">
        <v>21</v>
      </c>
      <c r="D92" s="18">
        <v>150</v>
      </c>
      <c r="E92" s="18"/>
      <c r="F92" s="30"/>
      <c r="G92" s="22">
        <f t="shared" si="9"/>
        <v>0</v>
      </c>
      <c r="H92" s="23">
        <f t="shared" si="10"/>
        <v>0</v>
      </c>
      <c r="I92" s="22">
        <f t="shared" si="11"/>
        <v>0</v>
      </c>
      <c r="J92" s="18">
        <f t="shared" si="12"/>
        <v>0</v>
      </c>
    </row>
    <row r="93" spans="1:10" ht="31.5" customHeight="1" thickBot="1">
      <c r="A93" s="35">
        <v>86</v>
      </c>
      <c r="B93" s="2" t="s">
        <v>133</v>
      </c>
      <c r="C93" s="37" t="s">
        <v>21</v>
      </c>
      <c r="D93" s="18">
        <v>125</v>
      </c>
      <c r="E93" s="18"/>
      <c r="F93" s="30"/>
      <c r="G93" s="22">
        <f t="shared" si="9"/>
        <v>0</v>
      </c>
      <c r="H93" s="23">
        <f t="shared" si="10"/>
        <v>0</v>
      </c>
      <c r="I93" s="22">
        <f t="shared" si="11"/>
        <v>0</v>
      </c>
      <c r="J93" s="18">
        <f t="shared" si="12"/>
        <v>0</v>
      </c>
    </row>
    <row r="94" spans="1:10" ht="48" customHeight="1" thickBot="1">
      <c r="A94" s="35">
        <v>87</v>
      </c>
      <c r="B94" s="2" t="s">
        <v>134</v>
      </c>
      <c r="C94" s="37" t="s">
        <v>21</v>
      </c>
      <c r="D94" s="18">
        <v>15</v>
      </c>
      <c r="E94" s="18"/>
      <c r="F94" s="30"/>
      <c r="G94" s="22">
        <f t="shared" si="9"/>
        <v>0</v>
      </c>
      <c r="H94" s="23">
        <f t="shared" si="10"/>
        <v>0</v>
      </c>
      <c r="I94" s="22">
        <f t="shared" si="11"/>
        <v>0</v>
      </c>
      <c r="J94" s="18">
        <f t="shared" si="12"/>
        <v>0</v>
      </c>
    </row>
    <row r="95" spans="1:10" ht="28.5" customHeight="1" thickBot="1">
      <c r="A95" s="35">
        <v>88</v>
      </c>
      <c r="B95" s="2" t="s">
        <v>101</v>
      </c>
      <c r="C95" s="37" t="s">
        <v>21</v>
      </c>
      <c r="D95" s="18">
        <v>10</v>
      </c>
      <c r="E95" s="18"/>
      <c r="F95" s="30"/>
      <c r="G95" s="22">
        <f t="shared" si="9"/>
        <v>0</v>
      </c>
      <c r="H95" s="23">
        <f t="shared" si="10"/>
        <v>0</v>
      </c>
      <c r="I95" s="22">
        <f t="shared" si="11"/>
        <v>0</v>
      </c>
      <c r="J95" s="18">
        <f t="shared" si="12"/>
        <v>0</v>
      </c>
    </row>
    <row r="96" spans="1:10" ht="31.5" customHeight="1" thickBot="1">
      <c r="A96" s="35">
        <v>89</v>
      </c>
      <c r="B96" s="2" t="s">
        <v>135</v>
      </c>
      <c r="C96" s="37" t="s">
        <v>21</v>
      </c>
      <c r="D96" s="18">
        <v>230</v>
      </c>
      <c r="E96" s="18"/>
      <c r="F96" s="30"/>
      <c r="G96" s="22">
        <f t="shared" si="9"/>
        <v>0</v>
      </c>
      <c r="H96" s="23">
        <f t="shared" si="10"/>
        <v>0</v>
      </c>
      <c r="I96" s="22">
        <f t="shared" si="11"/>
        <v>0</v>
      </c>
      <c r="J96" s="18">
        <f t="shared" si="12"/>
        <v>0</v>
      </c>
    </row>
    <row r="97" spans="1:10" ht="37.5" customHeight="1" thickBot="1">
      <c r="A97" s="35">
        <v>90</v>
      </c>
      <c r="B97" s="2" t="s">
        <v>102</v>
      </c>
      <c r="C97" s="37" t="s">
        <v>21</v>
      </c>
      <c r="D97" s="18">
        <v>325</v>
      </c>
      <c r="E97" s="18"/>
      <c r="F97" s="30"/>
      <c r="G97" s="22">
        <f t="shared" si="9"/>
        <v>0</v>
      </c>
      <c r="H97" s="23">
        <f t="shared" si="10"/>
        <v>0</v>
      </c>
      <c r="I97" s="22">
        <f t="shared" si="11"/>
        <v>0</v>
      </c>
      <c r="J97" s="18">
        <f t="shared" si="12"/>
        <v>0</v>
      </c>
    </row>
    <row r="98" spans="1:10" ht="39" customHeight="1" thickBot="1">
      <c r="A98" s="35">
        <v>91</v>
      </c>
      <c r="B98" s="2" t="s">
        <v>136</v>
      </c>
      <c r="C98" s="37" t="s">
        <v>21</v>
      </c>
      <c r="D98" s="18">
        <v>245</v>
      </c>
      <c r="E98" s="18"/>
      <c r="F98" s="30"/>
      <c r="G98" s="22">
        <f t="shared" si="9"/>
        <v>0</v>
      </c>
      <c r="H98" s="23">
        <f t="shared" si="10"/>
        <v>0</v>
      </c>
      <c r="I98" s="22">
        <f t="shared" si="11"/>
        <v>0</v>
      </c>
      <c r="J98" s="18">
        <f t="shared" si="12"/>
        <v>0</v>
      </c>
    </row>
    <row r="99" spans="1:10" ht="29.25" customHeight="1" thickBot="1">
      <c r="A99" s="35">
        <v>92</v>
      </c>
      <c r="B99" s="2" t="s">
        <v>137</v>
      </c>
      <c r="C99" s="37" t="s">
        <v>21</v>
      </c>
      <c r="D99" s="18">
        <v>50</v>
      </c>
      <c r="E99" s="18"/>
      <c r="F99" s="30"/>
      <c r="G99" s="22">
        <f t="shared" si="9"/>
        <v>0</v>
      </c>
      <c r="H99" s="23">
        <f t="shared" si="10"/>
        <v>0</v>
      </c>
      <c r="I99" s="22">
        <f t="shared" si="11"/>
        <v>0</v>
      </c>
      <c r="J99" s="18">
        <f t="shared" si="12"/>
        <v>0</v>
      </c>
    </row>
    <row r="100" spans="1:10" ht="27" customHeight="1" thickBot="1">
      <c r="A100" s="35">
        <v>93</v>
      </c>
      <c r="B100" s="2" t="s">
        <v>103</v>
      </c>
      <c r="C100" s="37" t="s">
        <v>21</v>
      </c>
      <c r="D100" s="18">
        <v>20</v>
      </c>
      <c r="E100" s="18"/>
      <c r="F100" s="30"/>
      <c r="G100" s="22">
        <f t="shared" si="9"/>
        <v>0</v>
      </c>
      <c r="H100" s="23">
        <f t="shared" si="10"/>
        <v>0</v>
      </c>
      <c r="I100" s="22">
        <f t="shared" si="11"/>
        <v>0</v>
      </c>
      <c r="J100" s="18">
        <f t="shared" si="12"/>
        <v>0</v>
      </c>
    </row>
    <row r="101" spans="1:10" ht="27" customHeight="1" thickBot="1">
      <c r="A101" s="35">
        <v>94</v>
      </c>
      <c r="B101" s="2" t="s">
        <v>75</v>
      </c>
      <c r="C101" s="37" t="s">
        <v>21</v>
      </c>
      <c r="D101" s="18">
        <v>360</v>
      </c>
      <c r="E101" s="18"/>
      <c r="F101" s="30"/>
      <c r="G101" s="22">
        <f t="shared" si="9"/>
        <v>0</v>
      </c>
      <c r="H101" s="23">
        <f t="shared" si="10"/>
        <v>0</v>
      </c>
      <c r="I101" s="22">
        <f t="shared" si="11"/>
        <v>0</v>
      </c>
      <c r="J101" s="18">
        <f t="shared" si="12"/>
        <v>0</v>
      </c>
    </row>
    <row r="102" spans="1:10" ht="30.75" customHeight="1" thickBot="1">
      <c r="A102" s="35">
        <v>95</v>
      </c>
      <c r="B102" s="2" t="s">
        <v>139</v>
      </c>
      <c r="C102" s="37" t="s">
        <v>21</v>
      </c>
      <c r="D102" s="18">
        <v>120</v>
      </c>
      <c r="E102" s="18"/>
      <c r="F102" s="30"/>
      <c r="G102" s="22">
        <f t="shared" si="9"/>
        <v>0</v>
      </c>
      <c r="H102" s="23">
        <f t="shared" si="10"/>
        <v>0</v>
      </c>
      <c r="I102" s="22">
        <f t="shared" si="11"/>
        <v>0</v>
      </c>
      <c r="J102" s="18">
        <f t="shared" si="12"/>
        <v>0</v>
      </c>
    </row>
    <row r="103" spans="1:10" ht="33" customHeight="1" thickBot="1">
      <c r="A103" s="35">
        <v>96</v>
      </c>
      <c r="B103" s="2" t="s">
        <v>138</v>
      </c>
      <c r="C103" s="37" t="s">
        <v>21</v>
      </c>
      <c r="D103" s="18">
        <v>340</v>
      </c>
      <c r="E103" s="18"/>
      <c r="F103" s="30"/>
      <c r="G103" s="22">
        <f t="shared" si="9"/>
        <v>0</v>
      </c>
      <c r="H103" s="23">
        <f t="shared" si="10"/>
        <v>0</v>
      </c>
      <c r="I103" s="22">
        <f t="shared" si="11"/>
        <v>0</v>
      </c>
      <c r="J103" s="18">
        <f t="shared" si="12"/>
        <v>0</v>
      </c>
    </row>
    <row r="104" spans="1:10" ht="33" customHeight="1" thickBot="1">
      <c r="A104" s="35">
        <v>97</v>
      </c>
      <c r="B104" s="2" t="s">
        <v>140</v>
      </c>
      <c r="C104" s="37" t="s">
        <v>21</v>
      </c>
      <c r="D104" s="18">
        <v>50</v>
      </c>
      <c r="E104" s="18"/>
      <c r="F104" s="30"/>
      <c r="G104" s="22">
        <f t="shared" si="9"/>
        <v>0</v>
      </c>
      <c r="H104" s="23">
        <f t="shared" si="10"/>
        <v>0</v>
      </c>
      <c r="I104" s="22">
        <f t="shared" si="11"/>
        <v>0</v>
      </c>
      <c r="J104" s="18">
        <f t="shared" si="12"/>
        <v>0</v>
      </c>
    </row>
    <row r="105" spans="1:10" ht="38.25" customHeight="1" thickBot="1">
      <c r="A105" s="35">
        <v>98</v>
      </c>
      <c r="B105" s="2" t="s">
        <v>65</v>
      </c>
      <c r="C105" s="37" t="s">
        <v>21</v>
      </c>
      <c r="D105" s="18">
        <v>335</v>
      </c>
      <c r="E105" s="18"/>
      <c r="F105" s="30"/>
      <c r="G105" s="22">
        <f t="shared" si="9"/>
        <v>0</v>
      </c>
      <c r="H105" s="23">
        <f t="shared" si="10"/>
        <v>0</v>
      </c>
      <c r="I105" s="22">
        <f t="shared" si="11"/>
        <v>0</v>
      </c>
      <c r="J105" s="18">
        <f t="shared" si="12"/>
        <v>0</v>
      </c>
    </row>
    <row r="106" spans="1:10" ht="39.75" customHeight="1" thickBot="1">
      <c r="A106" s="35">
        <v>99</v>
      </c>
      <c r="B106" s="2" t="s">
        <v>141</v>
      </c>
      <c r="C106" s="37" t="s">
        <v>21</v>
      </c>
      <c r="D106" s="18">
        <v>215</v>
      </c>
      <c r="E106" s="18"/>
      <c r="F106" s="30"/>
      <c r="G106" s="22">
        <f t="shared" si="9"/>
        <v>0</v>
      </c>
      <c r="H106" s="23">
        <f t="shared" si="10"/>
        <v>0</v>
      </c>
      <c r="I106" s="22">
        <f t="shared" si="11"/>
        <v>0</v>
      </c>
      <c r="J106" s="18">
        <f t="shared" si="12"/>
        <v>0</v>
      </c>
    </row>
    <row r="107" spans="1:10" ht="32.25" customHeight="1" thickBot="1">
      <c r="A107" s="35">
        <v>100</v>
      </c>
      <c r="B107" s="2" t="s">
        <v>66</v>
      </c>
      <c r="C107" s="37" t="s">
        <v>21</v>
      </c>
      <c r="D107" s="18">
        <v>25</v>
      </c>
      <c r="E107" s="18"/>
      <c r="F107" s="30"/>
      <c r="G107" s="22">
        <f t="shared" si="9"/>
        <v>0</v>
      </c>
      <c r="H107" s="23">
        <f t="shared" si="10"/>
        <v>0</v>
      </c>
      <c r="I107" s="22">
        <f t="shared" si="11"/>
        <v>0</v>
      </c>
      <c r="J107" s="18">
        <f t="shared" si="12"/>
        <v>0</v>
      </c>
    </row>
    <row r="108" spans="1:10" ht="29.25" customHeight="1" thickBot="1">
      <c r="A108" s="35">
        <v>101</v>
      </c>
      <c r="B108" s="2" t="s">
        <v>104</v>
      </c>
      <c r="C108" s="37" t="s">
        <v>21</v>
      </c>
      <c r="D108" s="18">
        <v>75</v>
      </c>
      <c r="E108" s="18"/>
      <c r="F108" s="30"/>
      <c r="G108" s="22">
        <f t="shared" si="9"/>
        <v>0</v>
      </c>
      <c r="H108" s="23">
        <f t="shared" si="10"/>
        <v>0</v>
      </c>
      <c r="I108" s="22">
        <f t="shared" si="11"/>
        <v>0</v>
      </c>
      <c r="J108" s="18">
        <f t="shared" si="12"/>
        <v>0</v>
      </c>
    </row>
    <row r="109" spans="1:10" ht="32.25" customHeight="1" thickBot="1">
      <c r="A109" s="35">
        <v>102</v>
      </c>
      <c r="B109" s="2" t="s">
        <v>67</v>
      </c>
      <c r="C109" s="37" t="s">
        <v>21</v>
      </c>
      <c r="D109" s="18">
        <v>10</v>
      </c>
      <c r="E109" s="18"/>
      <c r="F109" s="30"/>
      <c r="G109" s="22">
        <f t="shared" si="9"/>
        <v>0</v>
      </c>
      <c r="H109" s="23">
        <f t="shared" si="10"/>
        <v>0</v>
      </c>
      <c r="I109" s="22">
        <f t="shared" si="11"/>
        <v>0</v>
      </c>
      <c r="J109" s="18">
        <f t="shared" si="12"/>
        <v>0</v>
      </c>
    </row>
    <row r="110" spans="1:10" ht="32.25" customHeight="1" thickBot="1">
      <c r="A110" s="35">
        <v>103</v>
      </c>
      <c r="B110" s="2" t="s">
        <v>148</v>
      </c>
      <c r="C110" s="37" t="s">
        <v>21</v>
      </c>
      <c r="D110" s="18">
        <v>52</v>
      </c>
      <c r="E110" s="18"/>
      <c r="F110" s="30"/>
      <c r="G110" s="22">
        <f t="shared" si="9"/>
        <v>0</v>
      </c>
      <c r="H110" s="23">
        <f t="shared" si="10"/>
        <v>0</v>
      </c>
      <c r="I110" s="22">
        <f t="shared" si="11"/>
        <v>0</v>
      </c>
      <c r="J110" s="18">
        <f t="shared" si="12"/>
        <v>0</v>
      </c>
    </row>
    <row r="111" spans="1:10" ht="44.25" customHeight="1" thickBot="1">
      <c r="A111" s="35">
        <v>104</v>
      </c>
      <c r="B111" s="2" t="s">
        <v>68</v>
      </c>
      <c r="C111" s="37" t="s">
        <v>21</v>
      </c>
      <c r="D111" s="18">
        <v>75</v>
      </c>
      <c r="E111" s="18"/>
      <c r="F111" s="30"/>
      <c r="G111" s="22">
        <f t="shared" si="9"/>
        <v>0</v>
      </c>
      <c r="H111" s="23">
        <f t="shared" si="10"/>
        <v>0</v>
      </c>
      <c r="I111" s="22">
        <f t="shared" si="11"/>
        <v>0</v>
      </c>
      <c r="J111" s="18">
        <f t="shared" si="12"/>
        <v>0</v>
      </c>
    </row>
    <row r="112" spans="1:10" ht="25.5" customHeight="1" thickBot="1">
      <c r="A112" s="35">
        <v>105</v>
      </c>
      <c r="B112" s="2" t="s">
        <v>15</v>
      </c>
      <c r="C112" s="37" t="s">
        <v>21</v>
      </c>
      <c r="D112" s="18">
        <v>540</v>
      </c>
      <c r="E112" s="18"/>
      <c r="F112" s="30"/>
      <c r="G112" s="22">
        <f t="shared" si="9"/>
        <v>0</v>
      </c>
      <c r="H112" s="23">
        <f t="shared" si="10"/>
        <v>0</v>
      </c>
      <c r="I112" s="22">
        <f t="shared" si="11"/>
        <v>0</v>
      </c>
      <c r="J112" s="18">
        <f t="shared" si="12"/>
        <v>0</v>
      </c>
    </row>
    <row r="113" spans="1:10" ht="25.5" customHeight="1" thickBot="1">
      <c r="A113" s="35">
        <v>106</v>
      </c>
      <c r="B113" s="2" t="s">
        <v>114</v>
      </c>
      <c r="C113" s="37" t="s">
        <v>0</v>
      </c>
      <c r="D113" s="18">
        <v>50</v>
      </c>
      <c r="E113" s="18"/>
      <c r="F113" s="30"/>
      <c r="G113" s="22">
        <f t="shared" si="9"/>
        <v>0</v>
      </c>
      <c r="H113" s="23">
        <f t="shared" si="10"/>
        <v>0</v>
      </c>
      <c r="I113" s="22">
        <f t="shared" si="11"/>
        <v>0</v>
      </c>
      <c r="J113" s="18">
        <f t="shared" si="12"/>
        <v>0</v>
      </c>
    </row>
    <row r="114" spans="1:10" ht="35.25" customHeight="1" thickBot="1">
      <c r="A114" s="35">
        <v>107</v>
      </c>
      <c r="B114" s="2" t="s">
        <v>142</v>
      </c>
      <c r="C114" s="37" t="s">
        <v>21</v>
      </c>
      <c r="D114" s="18">
        <v>335</v>
      </c>
      <c r="E114" s="18"/>
      <c r="F114" s="30"/>
      <c r="G114" s="22">
        <f t="shared" si="9"/>
        <v>0</v>
      </c>
      <c r="H114" s="23">
        <f t="shared" si="10"/>
        <v>0</v>
      </c>
      <c r="I114" s="22">
        <f t="shared" si="11"/>
        <v>0</v>
      </c>
      <c r="J114" s="18">
        <f t="shared" si="12"/>
        <v>0</v>
      </c>
    </row>
    <row r="115" spans="1:10" ht="20.100000000000001" customHeight="1" thickBot="1">
      <c r="A115" s="35">
        <v>108</v>
      </c>
      <c r="B115" s="2" t="s">
        <v>115</v>
      </c>
      <c r="C115" s="37" t="s">
        <v>21</v>
      </c>
      <c r="D115" s="18">
        <v>10</v>
      </c>
      <c r="E115" s="18"/>
      <c r="F115" s="30"/>
      <c r="G115" s="22">
        <f t="shared" si="9"/>
        <v>0</v>
      </c>
      <c r="H115" s="23">
        <f t="shared" si="10"/>
        <v>0</v>
      </c>
      <c r="I115" s="22">
        <f t="shared" si="11"/>
        <v>0</v>
      </c>
      <c r="J115" s="18">
        <f t="shared" si="12"/>
        <v>0</v>
      </c>
    </row>
    <row r="116" spans="1:10" ht="30.75" customHeight="1" thickBot="1">
      <c r="A116" s="35">
        <v>109</v>
      </c>
      <c r="B116" s="2" t="s">
        <v>50</v>
      </c>
      <c r="C116" s="37" t="s">
        <v>21</v>
      </c>
      <c r="D116" s="18">
        <v>610</v>
      </c>
      <c r="E116" s="18"/>
      <c r="F116" s="30"/>
      <c r="G116" s="22">
        <f t="shared" si="9"/>
        <v>0</v>
      </c>
      <c r="H116" s="23">
        <f t="shared" si="10"/>
        <v>0</v>
      </c>
      <c r="I116" s="22">
        <f t="shared" si="11"/>
        <v>0</v>
      </c>
      <c r="J116" s="18">
        <f t="shared" si="12"/>
        <v>0</v>
      </c>
    </row>
    <row r="117" spans="1:10" ht="32.25" customHeight="1" thickBot="1">
      <c r="A117" s="35">
        <v>110</v>
      </c>
      <c r="B117" s="2" t="s">
        <v>69</v>
      </c>
      <c r="C117" s="37" t="s">
        <v>21</v>
      </c>
      <c r="D117" s="18">
        <v>50</v>
      </c>
      <c r="E117" s="18"/>
      <c r="F117" s="30"/>
      <c r="G117" s="22">
        <f t="shared" si="9"/>
        <v>0</v>
      </c>
      <c r="H117" s="23">
        <f t="shared" si="10"/>
        <v>0</v>
      </c>
      <c r="I117" s="22">
        <f t="shared" si="11"/>
        <v>0</v>
      </c>
      <c r="J117" s="18">
        <f t="shared" si="12"/>
        <v>0</v>
      </c>
    </row>
    <row r="118" spans="1:10" ht="20.100000000000001" customHeight="1" thickBot="1">
      <c r="A118" s="35">
        <v>111</v>
      </c>
      <c r="B118" s="2" t="s">
        <v>51</v>
      </c>
      <c r="C118" s="37" t="s">
        <v>21</v>
      </c>
      <c r="D118" s="18">
        <v>40</v>
      </c>
      <c r="E118" s="18"/>
      <c r="F118" s="30"/>
      <c r="G118" s="22">
        <f t="shared" si="9"/>
        <v>0</v>
      </c>
      <c r="H118" s="23">
        <f t="shared" si="10"/>
        <v>0</v>
      </c>
      <c r="I118" s="22">
        <f t="shared" si="11"/>
        <v>0</v>
      </c>
      <c r="J118" s="18">
        <f t="shared" si="12"/>
        <v>0</v>
      </c>
    </row>
    <row r="119" spans="1:10" ht="48" customHeight="1" thickBot="1">
      <c r="A119" s="35">
        <v>112</v>
      </c>
      <c r="B119" s="2" t="s">
        <v>106</v>
      </c>
      <c r="C119" s="37" t="s">
        <v>21</v>
      </c>
      <c r="D119" s="18">
        <v>16</v>
      </c>
      <c r="E119" s="18"/>
      <c r="F119" s="30"/>
      <c r="G119" s="22">
        <f t="shared" si="9"/>
        <v>0</v>
      </c>
      <c r="H119" s="23">
        <f t="shared" si="10"/>
        <v>0</v>
      </c>
      <c r="I119" s="22">
        <f t="shared" si="11"/>
        <v>0</v>
      </c>
      <c r="J119" s="18">
        <f t="shared" si="12"/>
        <v>0</v>
      </c>
    </row>
    <row r="120" spans="1:10" ht="48" customHeight="1" thickBot="1">
      <c r="A120" s="35">
        <v>113</v>
      </c>
      <c r="B120" s="2" t="s">
        <v>107</v>
      </c>
      <c r="C120" s="37" t="s">
        <v>21</v>
      </c>
      <c r="D120" s="18">
        <v>16</v>
      </c>
      <c r="E120" s="18"/>
      <c r="F120" s="30"/>
      <c r="G120" s="22">
        <f t="shared" si="9"/>
        <v>0</v>
      </c>
      <c r="H120" s="23">
        <f t="shared" si="10"/>
        <v>0</v>
      </c>
      <c r="I120" s="22">
        <f t="shared" si="11"/>
        <v>0</v>
      </c>
      <c r="J120" s="18">
        <f t="shared" si="12"/>
        <v>0</v>
      </c>
    </row>
    <row r="121" spans="1:10" ht="45.75" customHeight="1" thickBot="1">
      <c r="A121" s="35">
        <v>114</v>
      </c>
      <c r="B121" s="2" t="s">
        <v>112</v>
      </c>
      <c r="C121" s="37" t="s">
        <v>21</v>
      </c>
      <c r="D121" s="18">
        <v>1600</v>
      </c>
      <c r="E121" s="18"/>
      <c r="F121" s="30"/>
      <c r="G121" s="22">
        <f t="shared" si="9"/>
        <v>0</v>
      </c>
      <c r="H121" s="23">
        <f t="shared" si="10"/>
        <v>0</v>
      </c>
      <c r="I121" s="22">
        <f t="shared" si="11"/>
        <v>0</v>
      </c>
      <c r="J121" s="18">
        <f t="shared" si="12"/>
        <v>0</v>
      </c>
    </row>
    <row r="122" spans="1:10" ht="46.5" customHeight="1" thickBot="1">
      <c r="A122" s="35">
        <v>115</v>
      </c>
      <c r="B122" s="2" t="s">
        <v>70</v>
      </c>
      <c r="C122" s="37" t="s">
        <v>21</v>
      </c>
      <c r="D122" s="18">
        <v>720</v>
      </c>
      <c r="E122" s="18"/>
      <c r="F122" s="30"/>
      <c r="G122" s="22">
        <f t="shared" si="9"/>
        <v>0</v>
      </c>
      <c r="H122" s="23">
        <f t="shared" si="10"/>
        <v>0</v>
      </c>
      <c r="I122" s="22">
        <f t="shared" si="11"/>
        <v>0</v>
      </c>
      <c r="J122" s="18">
        <f t="shared" si="12"/>
        <v>0</v>
      </c>
    </row>
    <row r="123" spans="1:10" ht="33.75" customHeight="1" thickBot="1">
      <c r="A123" s="35">
        <v>116</v>
      </c>
      <c r="B123" s="2" t="s">
        <v>17</v>
      </c>
      <c r="C123" s="37" t="s">
        <v>21</v>
      </c>
      <c r="D123" s="18">
        <v>300</v>
      </c>
      <c r="E123" s="18"/>
      <c r="F123" s="30"/>
      <c r="G123" s="22">
        <f t="shared" si="9"/>
        <v>0</v>
      </c>
      <c r="H123" s="23">
        <f t="shared" si="10"/>
        <v>0</v>
      </c>
      <c r="I123" s="22">
        <f>D123*H123</f>
        <v>0</v>
      </c>
      <c r="J123" s="18">
        <f t="shared" si="12"/>
        <v>0</v>
      </c>
    </row>
    <row r="124" spans="1:10" ht="33.75" customHeight="1" thickBot="1">
      <c r="A124" s="35">
        <v>117</v>
      </c>
      <c r="B124" s="2" t="s">
        <v>152</v>
      </c>
      <c r="C124" s="37" t="s">
        <v>21</v>
      </c>
      <c r="D124" s="18">
        <v>10</v>
      </c>
      <c r="E124" s="18"/>
      <c r="F124" s="30"/>
      <c r="G124" s="22">
        <f t="shared" si="9"/>
        <v>0</v>
      </c>
      <c r="H124" s="23">
        <f>E124+G124</f>
        <v>0</v>
      </c>
      <c r="I124" s="22">
        <f>D124*H124</f>
        <v>0</v>
      </c>
      <c r="J124" s="18">
        <f t="shared" si="12"/>
        <v>0</v>
      </c>
    </row>
    <row r="125" spans="1:10" ht="31.5" customHeight="1" thickBot="1">
      <c r="A125" s="35">
        <v>118</v>
      </c>
      <c r="B125" s="2" t="s">
        <v>71</v>
      </c>
      <c r="C125" s="37" t="s">
        <v>21</v>
      </c>
      <c r="D125" s="18">
        <v>80</v>
      </c>
      <c r="E125" s="18"/>
      <c r="F125" s="30"/>
      <c r="G125" s="22">
        <f t="shared" si="9"/>
        <v>0</v>
      </c>
      <c r="H125" s="23">
        <f t="shared" si="10"/>
        <v>0</v>
      </c>
      <c r="I125" s="22">
        <f t="shared" si="11"/>
        <v>0</v>
      </c>
      <c r="J125" s="18">
        <f t="shared" si="12"/>
        <v>0</v>
      </c>
    </row>
    <row r="126" spans="1:10" ht="20.100000000000001" customHeight="1" thickBot="1">
      <c r="A126" s="35">
        <v>119</v>
      </c>
      <c r="B126" s="2" t="s">
        <v>19</v>
      </c>
      <c r="C126" s="37" t="s">
        <v>21</v>
      </c>
      <c r="D126" s="18">
        <v>605</v>
      </c>
      <c r="E126" s="18"/>
      <c r="F126" s="30"/>
      <c r="G126" s="22">
        <f t="shared" si="9"/>
        <v>0</v>
      </c>
      <c r="H126" s="23">
        <f t="shared" si="10"/>
        <v>0</v>
      </c>
      <c r="I126" s="22">
        <f t="shared" si="11"/>
        <v>0</v>
      </c>
      <c r="J126" s="18">
        <f t="shared" si="12"/>
        <v>0</v>
      </c>
    </row>
    <row r="127" spans="1:10" ht="20.100000000000001" customHeight="1" thickBot="1">
      <c r="A127" s="35">
        <v>120</v>
      </c>
      <c r="B127" s="2" t="s">
        <v>18</v>
      </c>
      <c r="C127" s="37" t="s">
        <v>21</v>
      </c>
      <c r="D127" s="18">
        <v>515</v>
      </c>
      <c r="E127" s="18"/>
      <c r="F127" s="30"/>
      <c r="G127" s="22">
        <f t="shared" si="9"/>
        <v>0</v>
      </c>
      <c r="H127" s="23">
        <f t="shared" si="10"/>
        <v>0</v>
      </c>
      <c r="I127" s="22">
        <f t="shared" si="11"/>
        <v>0</v>
      </c>
      <c r="J127" s="18">
        <f t="shared" si="12"/>
        <v>0</v>
      </c>
    </row>
    <row r="128" spans="1:10" ht="20.100000000000001" customHeight="1" thickBot="1">
      <c r="A128" s="35">
        <v>121</v>
      </c>
      <c r="B128" s="2" t="s">
        <v>20</v>
      </c>
      <c r="C128" s="37" t="s">
        <v>21</v>
      </c>
      <c r="D128" s="18">
        <v>360</v>
      </c>
      <c r="E128" s="18"/>
      <c r="F128" s="30"/>
      <c r="G128" s="22">
        <f t="shared" si="9"/>
        <v>0</v>
      </c>
      <c r="H128" s="23">
        <f t="shared" si="10"/>
        <v>0</v>
      </c>
      <c r="I128" s="22">
        <f t="shared" si="11"/>
        <v>0</v>
      </c>
      <c r="J128" s="18">
        <f t="shared" si="12"/>
        <v>0</v>
      </c>
    </row>
    <row r="129" spans="1:12" ht="46.5" customHeight="1" thickBot="1">
      <c r="A129" s="35">
        <v>122</v>
      </c>
      <c r="B129" s="2" t="s">
        <v>111</v>
      </c>
      <c r="C129" s="37" t="s">
        <v>21</v>
      </c>
      <c r="D129" s="18">
        <v>160</v>
      </c>
      <c r="E129" s="18"/>
      <c r="F129" s="30"/>
      <c r="G129" s="22">
        <f t="shared" si="9"/>
        <v>0</v>
      </c>
      <c r="H129" s="23">
        <f t="shared" si="10"/>
        <v>0</v>
      </c>
      <c r="I129" s="22">
        <f t="shared" si="11"/>
        <v>0</v>
      </c>
      <c r="J129" s="18">
        <f t="shared" si="12"/>
        <v>0</v>
      </c>
    </row>
    <row r="130" spans="1:12" ht="20.100000000000001" customHeight="1" thickBot="1">
      <c r="A130" s="35">
        <v>123</v>
      </c>
      <c r="B130" s="2" t="s">
        <v>110</v>
      </c>
      <c r="C130" s="37" t="s">
        <v>21</v>
      </c>
      <c r="D130" s="18">
        <v>360</v>
      </c>
      <c r="E130" s="18"/>
      <c r="F130" s="30"/>
      <c r="G130" s="22">
        <f t="shared" si="9"/>
        <v>0</v>
      </c>
      <c r="H130" s="23">
        <f t="shared" si="10"/>
        <v>0</v>
      </c>
      <c r="I130" s="22">
        <f t="shared" si="11"/>
        <v>0</v>
      </c>
      <c r="J130" s="18">
        <f t="shared" si="12"/>
        <v>0</v>
      </c>
    </row>
    <row r="131" spans="1:12" ht="33" customHeight="1" thickBot="1">
      <c r="A131" s="35">
        <v>124</v>
      </c>
      <c r="B131" s="2" t="s">
        <v>151</v>
      </c>
      <c r="C131" s="37" t="s">
        <v>21</v>
      </c>
      <c r="D131" s="18">
        <v>530</v>
      </c>
      <c r="E131" s="18"/>
      <c r="F131" s="30"/>
      <c r="G131" s="22">
        <f t="shared" si="9"/>
        <v>0</v>
      </c>
      <c r="H131" s="23">
        <f t="shared" si="10"/>
        <v>0</v>
      </c>
      <c r="I131" s="22">
        <f t="shared" si="11"/>
        <v>0</v>
      </c>
      <c r="J131" s="18">
        <f t="shared" si="12"/>
        <v>0</v>
      </c>
    </row>
    <row r="132" spans="1:12" ht="36" customHeight="1" thickBot="1">
      <c r="A132" s="35">
        <v>125</v>
      </c>
      <c r="B132" s="2" t="s">
        <v>143</v>
      </c>
      <c r="C132" s="37" t="s">
        <v>21</v>
      </c>
      <c r="D132" s="18">
        <v>900</v>
      </c>
      <c r="E132" s="18"/>
      <c r="F132" s="30"/>
      <c r="G132" s="22">
        <f t="shared" si="9"/>
        <v>0</v>
      </c>
      <c r="H132" s="23">
        <f t="shared" si="10"/>
        <v>0</v>
      </c>
      <c r="I132" s="22">
        <f t="shared" si="11"/>
        <v>0</v>
      </c>
      <c r="J132" s="18">
        <f t="shared" si="12"/>
        <v>0</v>
      </c>
    </row>
    <row r="133" spans="1:12" ht="20.100000000000001" customHeight="1" thickBot="1">
      <c r="A133" s="35">
        <v>126</v>
      </c>
      <c r="B133" s="2" t="s">
        <v>22</v>
      </c>
      <c r="C133" s="37" t="s">
        <v>21</v>
      </c>
      <c r="D133" s="21">
        <v>2680</v>
      </c>
      <c r="E133" s="21"/>
      <c r="F133" s="30"/>
      <c r="G133" s="43">
        <f t="shared" si="9"/>
        <v>0</v>
      </c>
      <c r="H133" s="23">
        <f t="shared" si="10"/>
        <v>0</v>
      </c>
      <c r="I133" s="22">
        <f t="shared" si="11"/>
        <v>0</v>
      </c>
      <c r="J133" s="18">
        <f t="shared" si="12"/>
        <v>0</v>
      </c>
      <c r="L133" s="39"/>
    </row>
    <row r="134" spans="1:12" ht="28.5" customHeight="1" thickBot="1">
      <c r="A134" s="35">
        <v>127</v>
      </c>
      <c r="B134" s="2" t="s">
        <v>52</v>
      </c>
      <c r="C134" s="37" t="s">
        <v>21</v>
      </c>
      <c r="D134" s="41">
        <v>100</v>
      </c>
      <c r="E134" s="41"/>
      <c r="F134" s="31"/>
      <c r="G134" s="42">
        <f>E134*F134</f>
        <v>0</v>
      </c>
      <c r="H134" s="23">
        <f t="shared" si="10"/>
        <v>0</v>
      </c>
      <c r="I134" s="22">
        <f t="shared" si="11"/>
        <v>0</v>
      </c>
      <c r="J134" s="18">
        <f t="shared" si="12"/>
        <v>0</v>
      </c>
    </row>
    <row r="135" spans="1:12" ht="28.5" customHeight="1" thickBot="1">
      <c r="A135" s="35">
        <v>128</v>
      </c>
      <c r="B135" s="1" t="s">
        <v>105</v>
      </c>
      <c r="C135" s="37" t="s">
        <v>21</v>
      </c>
      <c r="D135" s="40">
        <v>20</v>
      </c>
      <c r="E135" s="21"/>
      <c r="F135" s="33"/>
      <c r="G135" s="43">
        <f>E135*F135</f>
        <v>0</v>
      </c>
      <c r="H135" s="23">
        <f t="shared" si="10"/>
        <v>0</v>
      </c>
      <c r="I135" s="22">
        <f t="shared" si="11"/>
        <v>0</v>
      </c>
      <c r="J135" s="18">
        <f t="shared" si="12"/>
        <v>0</v>
      </c>
    </row>
    <row r="136" spans="1:12" ht="30" customHeight="1" thickBot="1">
      <c r="A136" s="35">
        <v>129</v>
      </c>
      <c r="B136" s="3" t="s">
        <v>109</v>
      </c>
      <c r="C136" s="37" t="s">
        <v>21</v>
      </c>
      <c r="D136" s="38">
        <v>5</v>
      </c>
      <c r="E136" s="21"/>
      <c r="F136" s="33"/>
      <c r="G136" s="43">
        <f>E136*F136</f>
        <v>0</v>
      </c>
      <c r="H136" s="23">
        <f t="shared" si="10"/>
        <v>0</v>
      </c>
      <c r="I136" s="22">
        <f t="shared" si="11"/>
        <v>0</v>
      </c>
      <c r="J136" s="18">
        <f t="shared" si="12"/>
        <v>0</v>
      </c>
    </row>
    <row r="137" spans="1:12" ht="20.100000000000001" customHeight="1" thickBot="1">
      <c r="A137" s="35">
        <v>130</v>
      </c>
      <c r="B137" s="1" t="s">
        <v>40</v>
      </c>
      <c r="C137" s="37" t="s">
        <v>21</v>
      </c>
      <c r="D137" s="21">
        <v>875</v>
      </c>
      <c r="E137" s="21"/>
      <c r="F137" s="44"/>
      <c r="G137" s="43">
        <f t="shared" ref="G137:G138" si="13">E137*F137</f>
        <v>0</v>
      </c>
      <c r="H137" s="23">
        <f t="shared" si="10"/>
        <v>0</v>
      </c>
      <c r="I137" s="22">
        <f t="shared" si="11"/>
        <v>0</v>
      </c>
      <c r="J137" s="18">
        <f t="shared" si="12"/>
        <v>0</v>
      </c>
    </row>
    <row r="138" spans="1:12" ht="28.5" customHeight="1" thickBot="1">
      <c r="A138" s="35">
        <v>131</v>
      </c>
      <c r="B138" s="1" t="s">
        <v>72</v>
      </c>
      <c r="C138" s="45" t="s">
        <v>21</v>
      </c>
      <c r="D138" s="21">
        <v>110</v>
      </c>
      <c r="E138" s="21"/>
      <c r="F138" s="33"/>
      <c r="G138" s="43">
        <f t="shared" si="13"/>
        <v>0</v>
      </c>
      <c r="H138" s="23">
        <f t="shared" si="10"/>
        <v>0</v>
      </c>
      <c r="I138" s="22">
        <f t="shared" si="11"/>
        <v>0</v>
      </c>
      <c r="J138" s="18">
        <f t="shared" si="12"/>
        <v>0</v>
      </c>
    </row>
    <row r="139" spans="1:12" ht="20.100000000000001" customHeight="1" thickBot="1">
      <c r="A139" s="35">
        <v>130</v>
      </c>
      <c r="B139" s="6"/>
      <c r="C139" s="7"/>
      <c r="D139" s="7"/>
      <c r="E139" s="7"/>
      <c r="F139" s="53" t="s">
        <v>8</v>
      </c>
      <c r="G139" s="54"/>
      <c r="H139" s="55"/>
      <c r="I139" s="27">
        <f>SUM(I8:I138)</f>
        <v>0</v>
      </c>
      <c r="J139" s="27">
        <f>SUM(J8:J138)</f>
        <v>0</v>
      </c>
    </row>
    <row r="140" spans="1:12" ht="20.100000000000001" customHeight="1">
      <c r="A140" s="24"/>
      <c r="B140" s="6"/>
      <c r="C140" s="7"/>
      <c r="D140" s="7"/>
      <c r="E140" s="7"/>
      <c r="F140" s="7"/>
      <c r="G140" s="7"/>
      <c r="H140" s="7"/>
      <c r="I140" s="8"/>
      <c r="J140" s="4"/>
    </row>
    <row r="141" spans="1:12" ht="20.100000000000001" customHeight="1">
      <c r="A141" s="24"/>
      <c r="B141" t="s">
        <v>31</v>
      </c>
      <c r="I141" s="8"/>
    </row>
    <row r="142" spans="1:12" ht="20.100000000000001" customHeight="1">
      <c r="B142" t="s">
        <v>32</v>
      </c>
      <c r="C142" s="46">
        <f>J139</f>
        <v>0</v>
      </c>
      <c r="D142" s="47"/>
      <c r="E142" s="25" t="s">
        <v>35</v>
      </c>
    </row>
    <row r="143" spans="1:12" ht="20.100000000000001" customHeight="1">
      <c r="B143" t="s">
        <v>33</v>
      </c>
      <c r="C143" s="46">
        <f>I139</f>
        <v>0</v>
      </c>
      <c r="D143" s="47"/>
      <c r="E143" s="25" t="s">
        <v>35</v>
      </c>
    </row>
    <row r="144" spans="1:12" ht="20.100000000000001" customHeight="1">
      <c r="B144" t="s">
        <v>34</v>
      </c>
      <c r="C144" s="46">
        <f>C143-C142</f>
        <v>0</v>
      </c>
      <c r="D144" s="47"/>
      <c r="E144" s="25" t="s">
        <v>35</v>
      </c>
    </row>
    <row r="145" spans="3:5" ht="15">
      <c r="C145" s="26"/>
      <c r="D145" s="26"/>
      <c r="E145" s="25"/>
    </row>
    <row r="146" spans="3:5">
      <c r="D146" t="s">
        <v>24</v>
      </c>
    </row>
    <row r="147" spans="3:5">
      <c r="D147" t="s">
        <v>23</v>
      </c>
    </row>
    <row r="148" spans="3:5" ht="54.75" customHeight="1"/>
  </sheetData>
  <mergeCells count="16">
    <mergeCell ref="C142:D142"/>
    <mergeCell ref="C143:D143"/>
    <mergeCell ref="C144:D144"/>
    <mergeCell ref="J4:J6"/>
    <mergeCell ref="A1:J1"/>
    <mergeCell ref="A2:J2"/>
    <mergeCell ref="I4:I6"/>
    <mergeCell ref="F139:H139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5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2024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Wychowawcy</dc:creator>
  <cp:lastModifiedBy>kierownik.internat@10lo.pl</cp:lastModifiedBy>
  <cp:lastPrinted>2019-03-01T12:20:09Z</cp:lastPrinted>
  <dcterms:created xsi:type="dcterms:W3CDTF">2016-02-23T10:55:03Z</dcterms:created>
  <dcterms:modified xsi:type="dcterms:W3CDTF">2024-02-22T10:45:08Z</dcterms:modified>
</cp:coreProperties>
</file>