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ero\Desktop\FORMULARZE DO PRZETARGU\"/>
    </mc:Choice>
  </mc:AlternateContent>
  <bookViews>
    <workbookView xWindow="0" yWindow="0" windowWidth="28800" windowHeight="13605"/>
  </bookViews>
  <sheets>
    <sheet name="2024" sheetId="1" r:id="rId1"/>
    <sheet name="Arkusz2" sheetId="2" r:id="rId2"/>
    <sheet name="Arkusz3" sheetId="3" r:id="rId3"/>
  </sheets>
  <definedNames>
    <definedName name="_GoBack" localSheetId="0">'2024'!#REF!</definedName>
    <definedName name="_xlnm.Print_Area" localSheetId="0">'2024'!$A$1:$J$58</definedName>
  </definedNames>
  <calcPr calcId="152511"/>
</workbook>
</file>

<file path=xl/calcChain.xml><?xml version="1.0" encoding="utf-8"?>
<calcChain xmlns="http://schemas.openxmlformats.org/spreadsheetml/2006/main">
  <c r="G46" i="1" l="1"/>
  <c r="H46" i="1" s="1"/>
  <c r="I46" i="1" s="1"/>
  <c r="J46" i="1"/>
  <c r="J8" i="1" l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7" i="1"/>
  <c r="J48" i="1"/>
  <c r="J49" i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I22" i="1" s="1"/>
  <c r="G23" i="1"/>
  <c r="H23" i="1" s="1"/>
  <c r="I23" i="1" s="1"/>
  <c r="G24" i="1"/>
  <c r="H24" i="1" s="1"/>
  <c r="I24" i="1" s="1"/>
  <c r="G25" i="1"/>
  <c r="H25" i="1" s="1"/>
  <c r="I25" i="1" s="1"/>
  <c r="G26" i="1"/>
  <c r="H26" i="1" s="1"/>
  <c r="I26" i="1" s="1"/>
  <c r="G27" i="1"/>
  <c r="H27" i="1" s="1"/>
  <c r="I27" i="1" s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32" i="1"/>
  <c r="H32" i="1" s="1"/>
  <c r="I32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 s="1"/>
  <c r="I38" i="1" s="1"/>
  <c r="G39" i="1"/>
  <c r="H39" i="1" s="1"/>
  <c r="I39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5" i="1"/>
  <c r="H45" i="1" s="1"/>
  <c r="I45" i="1" s="1"/>
  <c r="G47" i="1"/>
  <c r="H47" i="1" s="1"/>
  <c r="I47" i="1" s="1"/>
  <c r="G48" i="1"/>
  <c r="H48" i="1" s="1"/>
  <c r="I48" i="1" s="1"/>
  <c r="H49" i="1"/>
  <c r="I49" i="1" s="1"/>
  <c r="G8" i="1"/>
  <c r="H8" i="1" s="1"/>
  <c r="I8" i="1" s="1"/>
  <c r="J50" i="1" l="1"/>
  <c r="C53" i="1" s="1"/>
  <c r="I50" i="1"/>
  <c r="C54" i="1" s="1"/>
  <c r="C55" i="1" l="1"/>
</calcChain>
</file>

<file path=xl/sharedStrings.xml><?xml version="1.0" encoding="utf-8"?>
<sst xmlns="http://schemas.openxmlformats.org/spreadsheetml/2006/main" count="106" uniqueCount="65">
  <si>
    <t>kg</t>
  </si>
  <si>
    <t>szt.</t>
  </si>
  <si>
    <t>L.p.</t>
  </si>
  <si>
    <t>Przybliżona ilość*</t>
  </si>
  <si>
    <t>Nazwa produktu</t>
  </si>
  <si>
    <t>Jednostka miary</t>
  </si>
  <si>
    <t>Cena jedn. zł netto</t>
  </si>
  <si>
    <t>Podatek jednostkowy VAT %</t>
  </si>
  <si>
    <t>Podatek jednostkowy VAT - kwota</t>
  </si>
  <si>
    <t>Cena jedn. brutto zł</t>
  </si>
  <si>
    <t>SUMA</t>
  </si>
  <si>
    <t xml:space="preserve">bułka drożdżowa z kruszonką </t>
  </si>
  <si>
    <t>bułka tarta (500g)</t>
  </si>
  <si>
    <t>bułka z żurawiną (40g)</t>
  </si>
  <si>
    <t>bułka żytnia (60g)</t>
  </si>
  <si>
    <t>bułki chińskie(75g)</t>
  </si>
  <si>
    <t>chleb wieloziarnnisty żytni(500g)</t>
  </si>
  <si>
    <t>paluch wyborowy(75g)</t>
  </si>
  <si>
    <t>paszteciki pieczone(60g)</t>
  </si>
  <si>
    <t>bułka maślanka(30g)</t>
  </si>
  <si>
    <t>bułka wanilka(50g)</t>
  </si>
  <si>
    <t>chleb słonecznikowy (400g)</t>
  </si>
  <si>
    <t>……………………………………………………………….</t>
  </si>
  <si>
    <t>upełnomocnieni przedstawiciele oferenta ,podpisy,pieczątki</t>
  </si>
  <si>
    <t>Wart. w zł netto</t>
  </si>
  <si>
    <t>Wart. w zł brutto</t>
  </si>
  <si>
    <t>*podane ilosći stanowią wartość szacunkową</t>
  </si>
  <si>
    <t>ogółem wartość zamówienia netto</t>
  </si>
  <si>
    <t>ogółem wartosćzamówienia brutto</t>
  </si>
  <si>
    <t>ogółem wartosć podatku VAT</t>
  </si>
  <si>
    <t>zł</t>
  </si>
  <si>
    <t>cynamonka(80g)</t>
  </si>
  <si>
    <t>bułka  zwykła kajzerka (50/48g)</t>
  </si>
  <si>
    <t>ciasta mix</t>
  </si>
  <si>
    <t>bułka grahamka (80g)</t>
  </si>
  <si>
    <t>bułka kukurydziana(65g)</t>
  </si>
  <si>
    <t>bułka fit(65g)</t>
  </si>
  <si>
    <t>bułka ziarmix(60g)</t>
  </si>
  <si>
    <t>chleb litewski 500g</t>
  </si>
  <si>
    <t>chleb z dynią krojony 400g</t>
  </si>
  <si>
    <t>chleb z siemieniem lnianym  (400g)be dodatku drożdzy</t>
  </si>
  <si>
    <t>chleb żytni na miodzie 500 g</t>
  </si>
  <si>
    <t>paluch ze słonecznikiem 60 g</t>
  </si>
  <si>
    <t>świderek w pudrze(50g)</t>
  </si>
  <si>
    <t>zapiekanka(180-200g)</t>
  </si>
  <si>
    <t xml:space="preserve">precle greckie </t>
  </si>
  <si>
    <t>szt</t>
  </si>
  <si>
    <t>groszek ptysiowy</t>
  </si>
  <si>
    <t>Załącznik nr 1a do SWZ</t>
  </si>
  <si>
    <t xml:space="preserve">Pieczęć firmy        Formularz asortymentowo-cenowy (opis przedmiotu zamówienia) Pieczywo świeze,wyroby piekarskie i ciastkarskie </t>
  </si>
  <si>
    <t>chleb baltonowski (600g)</t>
  </si>
  <si>
    <t>chleb żytni na naturalnym zakwasie (450g) bez dodatku drożdży</t>
  </si>
  <si>
    <t>pizza z serem z sosem pomidorowym, pieczarkami i warzywami 130-150g</t>
  </si>
  <si>
    <t>bułka słodka z nadzieniem (dżem ,budyń, mak, jabłko)(80g)</t>
  </si>
  <si>
    <t>bułka pszenna kajzerka makowo-sezamowa</t>
  </si>
  <si>
    <t>chałka mini(80g)</t>
  </si>
  <si>
    <t>mufinka z nadzieniem(35g)</t>
  </si>
  <si>
    <t xml:space="preserve">paszteciki z pieczarkami na cieście francuskim </t>
  </si>
  <si>
    <t>chleb wieloziarnisty z pełnego przemiału 500g ZIARMIX</t>
  </si>
  <si>
    <t>rogal półcukierniczy</t>
  </si>
  <si>
    <t>zwijaki bułeczki (warkocz, grzebień, jagodzianka, racuch)</t>
  </si>
  <si>
    <t>chleb wileński krojony (500g)</t>
  </si>
  <si>
    <t>kresowianka (babeczka)150g</t>
  </si>
  <si>
    <t>ciastka musli, owsiane</t>
  </si>
  <si>
    <t>pączki z lukrem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</si>
</sst>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  <xf numFmtId="4" fontId="1" fillId="0" borderId="4" xfId="1" applyNumberFormat="1" applyFont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0" fontId="4" fillId="0" borderId="0" xfId="0" applyFont="1"/>
    <xf numFmtId="9" fontId="1" fillId="0" borderId="4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4" fontId="1" fillId="0" borderId="6" xfId="1" applyNumberFormat="1" applyFont="1" applyBorder="1" applyAlignment="1">
      <alignment horizontal="right" vertical="top" wrapText="1"/>
    </xf>
    <xf numFmtId="4" fontId="1" fillId="0" borderId="2" xfId="1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9" fontId="1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textRotation="90" wrapText="1"/>
    </xf>
    <xf numFmtId="0" fontId="2" fillId="2" borderId="5" xfId="0" applyFont="1" applyFill="1" applyBorder="1" applyAlignment="1">
      <alignment horizontal="center" vertical="top" textRotation="90" wrapText="1"/>
    </xf>
    <xf numFmtId="0" fontId="2" fillId="2" borderId="3" xfId="0" applyFont="1" applyFill="1" applyBorder="1" applyAlignment="1">
      <alignment horizontal="center" vertical="top" textRotation="90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top" textRotation="90" wrapText="1"/>
    </xf>
    <xf numFmtId="0" fontId="3" fillId="2" borderId="5" xfId="0" applyFont="1" applyFill="1" applyBorder="1" applyAlignment="1">
      <alignment horizontal="center" vertical="top" textRotation="90" wrapText="1"/>
    </xf>
    <xf numFmtId="0" fontId="3" fillId="2" borderId="3" xfId="0" applyFont="1" applyFill="1" applyBorder="1" applyAlignment="1">
      <alignment horizontal="center" vertical="top" textRotation="90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4" workbookViewId="0">
      <selection activeCell="H30" sqref="H30"/>
    </sheetView>
  </sheetViews>
  <sheetFormatPr defaultRowHeight="14.25"/>
  <cols>
    <col min="1" max="1" width="4.625" style="6" bestFit="1" customWidth="1"/>
    <col min="2" max="2" width="35.625" bestFit="1" customWidth="1"/>
    <col min="4" max="4" width="9.875" bestFit="1" customWidth="1"/>
    <col min="8" max="8" width="11.375" bestFit="1" customWidth="1"/>
    <col min="9" max="9" width="11.25" customWidth="1"/>
    <col min="10" max="10" width="11.125" customWidth="1"/>
  </cols>
  <sheetData>
    <row r="1" spans="1:10" ht="22.5" customHeight="1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6.75" customHeight="1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 thickBot="1"/>
    <row r="4" spans="1:10" s="6" customFormat="1" ht="71.25" customHeight="1">
      <c r="A4" s="40" t="s">
        <v>2</v>
      </c>
      <c r="B4" s="43" t="s">
        <v>4</v>
      </c>
      <c r="C4" s="43" t="s">
        <v>5</v>
      </c>
      <c r="D4" s="43" t="s">
        <v>3</v>
      </c>
      <c r="E4" s="48" t="s">
        <v>6</v>
      </c>
      <c r="F4" s="48" t="s">
        <v>7</v>
      </c>
      <c r="G4" s="48" t="s">
        <v>8</v>
      </c>
      <c r="H4" s="48" t="s">
        <v>9</v>
      </c>
      <c r="I4" s="48" t="s">
        <v>25</v>
      </c>
      <c r="J4" s="48" t="s">
        <v>24</v>
      </c>
    </row>
    <row r="5" spans="1:10" s="6" customFormat="1" ht="14.25" customHeight="1">
      <c r="A5" s="41"/>
      <c r="B5" s="44"/>
      <c r="C5" s="44"/>
      <c r="D5" s="44"/>
      <c r="E5" s="49"/>
      <c r="F5" s="49"/>
      <c r="G5" s="49"/>
      <c r="H5" s="49"/>
      <c r="I5" s="49"/>
      <c r="J5" s="49"/>
    </row>
    <row r="6" spans="1:10" s="6" customFormat="1" ht="15" customHeight="1" thickBot="1">
      <c r="A6" s="42"/>
      <c r="B6" s="45"/>
      <c r="C6" s="45"/>
      <c r="D6" s="45"/>
      <c r="E6" s="50"/>
      <c r="F6" s="50"/>
      <c r="G6" s="50"/>
      <c r="H6" s="50"/>
      <c r="I6" s="50"/>
      <c r="J6" s="50"/>
    </row>
    <row r="7" spans="1:10" s="6" customFormat="1" ht="20.100000000000001" customHeight="1" thickBot="1">
      <c r="A7" s="1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5">
        <v>9</v>
      </c>
      <c r="J7" s="15">
        <v>10</v>
      </c>
    </row>
    <row r="8" spans="1:10" ht="20.100000000000001" customHeight="1" thickBot="1">
      <c r="A8" s="12">
        <v>1</v>
      </c>
      <c r="B8" s="3" t="s">
        <v>32</v>
      </c>
      <c r="C8" s="4" t="s">
        <v>1</v>
      </c>
      <c r="D8" s="16">
        <v>10300</v>
      </c>
      <c r="E8" s="16"/>
      <c r="F8" s="23"/>
      <c r="G8" s="16">
        <f>E8*F8</f>
        <v>0</v>
      </c>
      <c r="H8" s="20">
        <f>E8+G8</f>
        <v>0</v>
      </c>
      <c r="I8" s="16">
        <f>D8*H8</f>
        <v>0</v>
      </c>
      <c r="J8" s="16">
        <f>D8*E8</f>
        <v>0</v>
      </c>
    </row>
    <row r="9" spans="1:10" ht="28.5" customHeight="1" thickBot="1">
      <c r="A9" s="12">
        <v>2</v>
      </c>
      <c r="B9" s="3" t="s">
        <v>11</v>
      </c>
      <c r="C9" s="4" t="s">
        <v>1</v>
      </c>
      <c r="D9" s="16">
        <v>2325</v>
      </c>
      <c r="E9" s="16"/>
      <c r="F9" s="23"/>
      <c r="G9" s="16">
        <f t="shared" ref="G9:G48" si="0">E9*F9</f>
        <v>0</v>
      </c>
      <c r="H9" s="20">
        <f t="shared" ref="H9:H49" si="1">E9+G9</f>
        <v>0</v>
      </c>
      <c r="I9" s="16">
        <f t="shared" ref="I9:I49" si="2">D9*H9</f>
        <v>0</v>
      </c>
      <c r="J9" s="16">
        <f t="shared" ref="J9:J49" si="3">D9*E9</f>
        <v>0</v>
      </c>
    </row>
    <row r="10" spans="1:10" ht="20.100000000000001" customHeight="1" thickBot="1">
      <c r="A10" s="12">
        <v>3</v>
      </c>
      <c r="B10" s="3" t="s">
        <v>62</v>
      </c>
      <c r="C10" s="4" t="s">
        <v>1</v>
      </c>
      <c r="D10" s="16">
        <v>1255</v>
      </c>
      <c r="E10" s="16"/>
      <c r="F10" s="23"/>
      <c r="G10" s="16">
        <f t="shared" si="0"/>
        <v>0</v>
      </c>
      <c r="H10" s="20">
        <f t="shared" si="1"/>
        <v>0</v>
      </c>
      <c r="I10" s="16">
        <f t="shared" si="2"/>
        <v>0</v>
      </c>
      <c r="J10" s="16">
        <f t="shared" si="3"/>
        <v>0</v>
      </c>
    </row>
    <row r="11" spans="1:10" ht="20.100000000000001" customHeight="1" thickBot="1">
      <c r="A11" s="12">
        <v>4</v>
      </c>
      <c r="B11" s="3" t="s">
        <v>34</v>
      </c>
      <c r="C11" s="4" t="s">
        <v>1</v>
      </c>
      <c r="D11" s="16">
        <v>3000</v>
      </c>
      <c r="E11" s="16"/>
      <c r="F11" s="23"/>
      <c r="G11" s="16">
        <f t="shared" si="0"/>
        <v>0</v>
      </c>
      <c r="H11" s="20">
        <f t="shared" si="1"/>
        <v>0</v>
      </c>
      <c r="I11" s="16">
        <f t="shared" si="2"/>
        <v>0</v>
      </c>
      <c r="J11" s="16">
        <f t="shared" si="3"/>
        <v>0</v>
      </c>
    </row>
    <row r="12" spans="1:10" ht="20.100000000000001" customHeight="1" thickBot="1">
      <c r="A12" s="12">
        <v>5</v>
      </c>
      <c r="B12" s="3" t="s">
        <v>35</v>
      </c>
      <c r="C12" s="4" t="s">
        <v>1</v>
      </c>
      <c r="D12" s="16">
        <v>3000</v>
      </c>
      <c r="E12" s="16"/>
      <c r="F12" s="23"/>
      <c r="G12" s="16">
        <f t="shared" si="0"/>
        <v>0</v>
      </c>
      <c r="H12" s="20">
        <f t="shared" si="1"/>
        <v>0</v>
      </c>
      <c r="I12" s="16">
        <f t="shared" si="2"/>
        <v>0</v>
      </c>
      <c r="J12" s="16">
        <f t="shared" si="3"/>
        <v>0</v>
      </c>
    </row>
    <row r="13" spans="1:10" ht="20.100000000000001" customHeight="1" thickBot="1">
      <c r="A13" s="12">
        <v>6</v>
      </c>
      <c r="B13" s="3" t="s">
        <v>19</v>
      </c>
      <c r="C13" s="4" t="s">
        <v>1</v>
      </c>
      <c r="D13" s="16">
        <v>1170</v>
      </c>
      <c r="E13" s="16"/>
      <c r="F13" s="23"/>
      <c r="G13" s="16">
        <f t="shared" si="0"/>
        <v>0</v>
      </c>
      <c r="H13" s="20">
        <f t="shared" si="1"/>
        <v>0</v>
      </c>
      <c r="I13" s="16">
        <f t="shared" si="2"/>
        <v>0</v>
      </c>
      <c r="J13" s="16">
        <f t="shared" si="3"/>
        <v>0</v>
      </c>
    </row>
    <row r="14" spans="1:10" ht="20.100000000000001" customHeight="1" thickBot="1">
      <c r="A14" s="12">
        <v>7</v>
      </c>
      <c r="B14" s="3" t="s">
        <v>36</v>
      </c>
      <c r="C14" s="4" t="s">
        <v>1</v>
      </c>
      <c r="D14" s="16">
        <v>3000</v>
      </c>
      <c r="E14" s="16"/>
      <c r="F14" s="23"/>
      <c r="G14" s="16">
        <f t="shared" si="0"/>
        <v>0</v>
      </c>
      <c r="H14" s="20">
        <f t="shared" si="1"/>
        <v>0</v>
      </c>
      <c r="I14" s="16">
        <f t="shared" si="2"/>
        <v>0</v>
      </c>
      <c r="J14" s="16">
        <f t="shared" si="3"/>
        <v>0</v>
      </c>
    </row>
    <row r="15" spans="1:10" ht="20.100000000000001" customHeight="1" thickBot="1">
      <c r="A15" s="12">
        <v>8</v>
      </c>
      <c r="B15" s="3" t="s">
        <v>54</v>
      </c>
      <c r="C15" s="4" t="s">
        <v>1</v>
      </c>
      <c r="D15" s="16">
        <v>2000</v>
      </c>
      <c r="E15" s="16"/>
      <c r="F15" s="23"/>
      <c r="G15" s="16">
        <f t="shared" si="0"/>
        <v>0</v>
      </c>
      <c r="H15" s="20">
        <f t="shared" si="1"/>
        <v>0</v>
      </c>
      <c r="I15" s="16">
        <f t="shared" si="2"/>
        <v>0</v>
      </c>
      <c r="J15" s="16">
        <f t="shared" si="3"/>
        <v>0</v>
      </c>
    </row>
    <row r="16" spans="1:10" ht="20.100000000000001" customHeight="1" thickBot="1">
      <c r="A16" s="12">
        <v>9</v>
      </c>
      <c r="B16" s="3" t="s">
        <v>37</v>
      </c>
      <c r="C16" s="4" t="s">
        <v>1</v>
      </c>
      <c r="D16" s="16">
        <v>4000</v>
      </c>
      <c r="E16" s="16"/>
      <c r="F16" s="23"/>
      <c r="G16" s="16">
        <f t="shared" si="0"/>
        <v>0</v>
      </c>
      <c r="H16" s="20">
        <f t="shared" si="1"/>
        <v>0</v>
      </c>
      <c r="I16" s="16">
        <f t="shared" si="2"/>
        <v>0</v>
      </c>
      <c r="J16" s="16">
        <f t="shared" si="3"/>
        <v>0</v>
      </c>
    </row>
    <row r="17" spans="1:12" ht="32.25" customHeight="1" thickBot="1">
      <c r="A17" s="12">
        <v>10</v>
      </c>
      <c r="B17" s="3" t="s">
        <v>53</v>
      </c>
      <c r="C17" s="4" t="s">
        <v>1</v>
      </c>
      <c r="D17" s="16">
        <v>5130</v>
      </c>
      <c r="E17" s="16"/>
      <c r="F17" s="23"/>
      <c r="G17" s="16">
        <f t="shared" si="0"/>
        <v>0</v>
      </c>
      <c r="H17" s="20">
        <f t="shared" si="1"/>
        <v>0</v>
      </c>
      <c r="I17" s="16">
        <f t="shared" si="2"/>
        <v>0</v>
      </c>
      <c r="J17" s="16">
        <f t="shared" si="3"/>
        <v>0</v>
      </c>
    </row>
    <row r="18" spans="1:12" ht="20.100000000000001" customHeight="1" thickBot="1">
      <c r="A18" s="12">
        <v>11</v>
      </c>
      <c r="B18" s="3" t="s">
        <v>12</v>
      </c>
      <c r="C18" s="4" t="s">
        <v>1</v>
      </c>
      <c r="D18" s="16">
        <v>500</v>
      </c>
      <c r="E18" s="16"/>
      <c r="F18" s="23"/>
      <c r="G18" s="16">
        <f t="shared" si="0"/>
        <v>0</v>
      </c>
      <c r="H18" s="20">
        <f t="shared" si="1"/>
        <v>0</v>
      </c>
      <c r="I18" s="16">
        <f t="shared" si="2"/>
        <v>0</v>
      </c>
      <c r="J18" s="16">
        <f t="shared" si="3"/>
        <v>0</v>
      </c>
    </row>
    <row r="19" spans="1:12" ht="20.100000000000001" customHeight="1" thickBot="1">
      <c r="A19" s="12">
        <v>12</v>
      </c>
      <c r="B19" s="3" t="s">
        <v>20</v>
      </c>
      <c r="C19" s="4" t="s">
        <v>1</v>
      </c>
      <c r="D19" s="16">
        <v>500</v>
      </c>
      <c r="E19" s="16"/>
      <c r="F19" s="23"/>
      <c r="G19" s="16">
        <f t="shared" si="0"/>
        <v>0</v>
      </c>
      <c r="H19" s="20">
        <f t="shared" si="1"/>
        <v>0</v>
      </c>
      <c r="I19" s="16">
        <f t="shared" si="2"/>
        <v>0</v>
      </c>
      <c r="J19" s="16">
        <f t="shared" si="3"/>
        <v>0</v>
      </c>
    </row>
    <row r="20" spans="1:12" ht="20.100000000000001" customHeight="1" thickBot="1">
      <c r="A20" s="12">
        <v>13</v>
      </c>
      <c r="B20" s="3" t="s">
        <v>13</v>
      </c>
      <c r="C20" s="4" t="s">
        <v>1</v>
      </c>
      <c r="D20" s="16">
        <v>1500</v>
      </c>
      <c r="E20" s="16"/>
      <c r="F20" s="23"/>
      <c r="G20" s="16">
        <f t="shared" si="0"/>
        <v>0</v>
      </c>
      <c r="H20" s="20">
        <f t="shared" si="1"/>
        <v>0</v>
      </c>
      <c r="I20" s="16">
        <f t="shared" si="2"/>
        <v>0</v>
      </c>
      <c r="J20" s="16">
        <f t="shared" si="3"/>
        <v>0</v>
      </c>
    </row>
    <row r="21" spans="1:12" ht="20.100000000000001" customHeight="1" thickBot="1">
      <c r="A21" s="12">
        <v>14</v>
      </c>
      <c r="B21" s="3" t="s">
        <v>14</v>
      </c>
      <c r="C21" s="4" t="s">
        <v>1</v>
      </c>
      <c r="D21" s="16">
        <v>3000</v>
      </c>
      <c r="E21" s="16"/>
      <c r="F21" s="23"/>
      <c r="G21" s="16">
        <f t="shared" si="0"/>
        <v>0</v>
      </c>
      <c r="H21" s="20">
        <f t="shared" si="1"/>
        <v>0</v>
      </c>
      <c r="I21" s="16">
        <f t="shared" si="2"/>
        <v>0</v>
      </c>
      <c r="J21" s="16">
        <f t="shared" si="3"/>
        <v>0</v>
      </c>
    </row>
    <row r="22" spans="1:12" ht="20.100000000000001" customHeight="1" thickBot="1">
      <c r="A22" s="12">
        <v>15</v>
      </c>
      <c r="B22" s="3" t="s">
        <v>15</v>
      </c>
      <c r="C22" s="4" t="s">
        <v>1</v>
      </c>
      <c r="D22" s="16">
        <v>1700</v>
      </c>
      <c r="E22" s="16"/>
      <c r="F22" s="23"/>
      <c r="G22" s="16">
        <f t="shared" si="0"/>
        <v>0</v>
      </c>
      <c r="H22" s="20">
        <f t="shared" si="1"/>
        <v>0</v>
      </c>
      <c r="I22" s="16">
        <f t="shared" si="2"/>
        <v>0</v>
      </c>
      <c r="J22" s="16">
        <f t="shared" si="3"/>
        <v>0</v>
      </c>
    </row>
    <row r="23" spans="1:12" ht="20.100000000000001" customHeight="1" thickBot="1">
      <c r="A23" s="12">
        <v>16</v>
      </c>
      <c r="B23" s="3" t="s">
        <v>33</v>
      </c>
      <c r="C23" s="4" t="s">
        <v>0</v>
      </c>
      <c r="D23" s="16">
        <v>80</v>
      </c>
      <c r="E23" s="18"/>
      <c r="F23" s="23"/>
      <c r="G23" s="16">
        <f t="shared" si="0"/>
        <v>0</v>
      </c>
      <c r="H23" s="20">
        <f t="shared" si="1"/>
        <v>0</v>
      </c>
      <c r="I23" s="16">
        <f t="shared" si="2"/>
        <v>0</v>
      </c>
      <c r="J23" s="16">
        <f t="shared" si="3"/>
        <v>0</v>
      </c>
    </row>
    <row r="24" spans="1:12" ht="20.100000000000001" customHeight="1" thickBot="1">
      <c r="A24" s="12">
        <v>17</v>
      </c>
      <c r="B24" s="3" t="s">
        <v>63</v>
      </c>
      <c r="C24" s="4" t="s">
        <v>0</v>
      </c>
      <c r="D24" s="24">
        <v>20</v>
      </c>
      <c r="E24" s="18"/>
      <c r="F24" s="23"/>
      <c r="G24" s="16">
        <f t="shared" si="0"/>
        <v>0</v>
      </c>
      <c r="H24" s="20">
        <f t="shared" si="1"/>
        <v>0</v>
      </c>
      <c r="I24" s="16">
        <f t="shared" si="2"/>
        <v>0</v>
      </c>
      <c r="J24" s="16">
        <f t="shared" si="3"/>
        <v>0</v>
      </c>
    </row>
    <row r="25" spans="1:12" ht="20.100000000000001" customHeight="1" thickBot="1">
      <c r="A25" s="12">
        <v>18</v>
      </c>
      <c r="B25" s="3" t="s">
        <v>55</v>
      </c>
      <c r="C25" s="4" t="s">
        <v>1</v>
      </c>
      <c r="D25" s="24">
        <v>540</v>
      </c>
      <c r="E25" s="18"/>
      <c r="F25" s="23"/>
      <c r="G25" s="16">
        <f t="shared" si="0"/>
        <v>0</v>
      </c>
      <c r="H25" s="20">
        <f t="shared" si="1"/>
        <v>0</v>
      </c>
      <c r="I25" s="16">
        <f t="shared" si="2"/>
        <v>0</v>
      </c>
      <c r="J25" s="16">
        <f t="shared" si="3"/>
        <v>0</v>
      </c>
    </row>
    <row r="26" spans="1:12" ht="20.100000000000001" customHeight="1" thickBot="1">
      <c r="A26" s="12">
        <v>19</v>
      </c>
      <c r="B26" s="3" t="s">
        <v>50</v>
      </c>
      <c r="C26" s="4" t="s">
        <v>1</v>
      </c>
      <c r="D26" s="24">
        <v>1500</v>
      </c>
      <c r="E26" s="18"/>
      <c r="F26" s="23"/>
      <c r="G26" s="16">
        <f t="shared" si="0"/>
        <v>0</v>
      </c>
      <c r="H26" s="20">
        <f t="shared" si="1"/>
        <v>0</v>
      </c>
      <c r="I26" s="16">
        <f t="shared" si="2"/>
        <v>0</v>
      </c>
      <c r="J26" s="16">
        <f t="shared" si="3"/>
        <v>0</v>
      </c>
    </row>
    <row r="27" spans="1:12" ht="20.100000000000001" customHeight="1" thickBot="1">
      <c r="A27" s="12">
        <v>20</v>
      </c>
      <c r="B27" s="3" t="s">
        <v>38</v>
      </c>
      <c r="C27" s="4" t="s">
        <v>1</v>
      </c>
      <c r="D27" s="24">
        <v>25</v>
      </c>
      <c r="E27" s="18"/>
      <c r="F27" s="23"/>
      <c r="G27" s="16">
        <f t="shared" si="0"/>
        <v>0</v>
      </c>
      <c r="H27" s="20">
        <f t="shared" si="1"/>
        <v>0</v>
      </c>
      <c r="I27" s="16">
        <f t="shared" si="2"/>
        <v>0</v>
      </c>
      <c r="J27" s="16">
        <f t="shared" si="3"/>
        <v>0</v>
      </c>
    </row>
    <row r="28" spans="1:12" ht="20.100000000000001" customHeight="1" thickBot="1">
      <c r="A28" s="12">
        <v>21</v>
      </c>
      <c r="B28" s="3" t="s">
        <v>39</v>
      </c>
      <c r="C28" s="4" t="s">
        <v>1</v>
      </c>
      <c r="D28" s="24">
        <v>200</v>
      </c>
      <c r="E28" s="18"/>
      <c r="F28" s="23"/>
      <c r="G28" s="16">
        <f t="shared" si="0"/>
        <v>0</v>
      </c>
      <c r="H28" s="20">
        <f t="shared" si="1"/>
        <v>0</v>
      </c>
      <c r="I28" s="16">
        <f t="shared" si="2"/>
        <v>0</v>
      </c>
      <c r="J28" s="16">
        <f t="shared" si="3"/>
        <v>0</v>
      </c>
    </row>
    <row r="29" spans="1:12" ht="28.5" customHeight="1" thickBot="1">
      <c r="A29" s="12">
        <v>22</v>
      </c>
      <c r="B29" s="3" t="s">
        <v>40</v>
      </c>
      <c r="C29" s="4" t="s">
        <v>1</v>
      </c>
      <c r="D29" s="16">
        <v>110</v>
      </c>
      <c r="E29" s="16"/>
      <c r="F29" s="23"/>
      <c r="G29" s="16">
        <f t="shared" si="0"/>
        <v>0</v>
      </c>
      <c r="H29" s="20">
        <f t="shared" si="1"/>
        <v>0</v>
      </c>
      <c r="I29" s="16">
        <f t="shared" si="2"/>
        <v>0</v>
      </c>
      <c r="J29" s="16">
        <f t="shared" si="3"/>
        <v>0</v>
      </c>
      <c r="K29" s="5"/>
      <c r="L29" s="5"/>
    </row>
    <row r="30" spans="1:12" ht="20.100000000000001" customHeight="1" thickBot="1">
      <c r="A30" s="12">
        <v>23</v>
      </c>
      <c r="B30" s="3" t="s">
        <v>16</v>
      </c>
      <c r="C30" s="4" t="s">
        <v>1</v>
      </c>
      <c r="D30" s="16">
        <v>200</v>
      </c>
      <c r="E30" s="18"/>
      <c r="F30" s="23"/>
      <c r="G30" s="16">
        <f t="shared" si="0"/>
        <v>0</v>
      </c>
      <c r="H30" s="20">
        <f t="shared" si="1"/>
        <v>0</v>
      </c>
      <c r="I30" s="16">
        <f t="shared" si="2"/>
        <v>0</v>
      </c>
      <c r="J30" s="16">
        <f t="shared" si="3"/>
        <v>0</v>
      </c>
    </row>
    <row r="31" spans="1:12" ht="20.100000000000001" customHeight="1" thickBot="1">
      <c r="A31" s="12">
        <v>24</v>
      </c>
      <c r="B31" s="3" t="s">
        <v>21</v>
      </c>
      <c r="C31" s="4" t="s">
        <v>1</v>
      </c>
      <c r="D31" s="16">
        <v>200</v>
      </c>
      <c r="E31" s="16"/>
      <c r="F31" s="23"/>
      <c r="G31" s="16">
        <f t="shared" si="0"/>
        <v>0</v>
      </c>
      <c r="H31" s="20">
        <f t="shared" si="1"/>
        <v>0</v>
      </c>
      <c r="I31" s="16">
        <f t="shared" si="2"/>
        <v>0</v>
      </c>
      <c r="J31" s="16">
        <f t="shared" si="3"/>
        <v>0</v>
      </c>
    </row>
    <row r="32" spans="1:12" ht="32.25" customHeight="1" thickBot="1">
      <c r="A32" s="12">
        <v>25</v>
      </c>
      <c r="B32" s="3" t="s">
        <v>58</v>
      </c>
      <c r="C32" s="4" t="s">
        <v>1</v>
      </c>
      <c r="D32" s="16">
        <v>100</v>
      </c>
      <c r="E32" s="16"/>
      <c r="F32" s="23"/>
      <c r="G32" s="16">
        <f t="shared" si="0"/>
        <v>0</v>
      </c>
      <c r="H32" s="20">
        <f t="shared" si="1"/>
        <v>0</v>
      </c>
      <c r="I32" s="16">
        <f t="shared" si="2"/>
        <v>0</v>
      </c>
      <c r="J32" s="16">
        <f t="shared" si="3"/>
        <v>0</v>
      </c>
    </row>
    <row r="33" spans="1:10" ht="20.100000000000001" customHeight="1" thickBot="1">
      <c r="A33" s="12">
        <v>26</v>
      </c>
      <c r="B33" s="3" t="s">
        <v>61</v>
      </c>
      <c r="C33" s="4" t="s">
        <v>1</v>
      </c>
      <c r="D33" s="16">
        <v>160</v>
      </c>
      <c r="E33" s="16"/>
      <c r="F33" s="23"/>
      <c r="G33" s="16">
        <f t="shared" si="0"/>
        <v>0</v>
      </c>
      <c r="H33" s="20">
        <f t="shared" si="1"/>
        <v>0</v>
      </c>
      <c r="I33" s="16">
        <f t="shared" si="2"/>
        <v>0</v>
      </c>
      <c r="J33" s="16">
        <f t="shared" si="3"/>
        <v>0</v>
      </c>
    </row>
    <row r="34" spans="1:10" ht="33.75" customHeight="1" thickBot="1">
      <c r="A34" s="12">
        <v>27</v>
      </c>
      <c r="B34" s="3" t="s">
        <v>51</v>
      </c>
      <c r="C34" s="4" t="s">
        <v>1</v>
      </c>
      <c r="D34" s="16">
        <v>125</v>
      </c>
      <c r="E34" s="16"/>
      <c r="F34" s="23"/>
      <c r="G34" s="16">
        <f t="shared" si="0"/>
        <v>0</v>
      </c>
      <c r="H34" s="20">
        <f t="shared" si="1"/>
        <v>0</v>
      </c>
      <c r="I34" s="16">
        <f t="shared" si="2"/>
        <v>0</v>
      </c>
      <c r="J34" s="16">
        <f t="shared" si="3"/>
        <v>0</v>
      </c>
    </row>
    <row r="35" spans="1:10" ht="33.75" customHeight="1" thickBot="1">
      <c r="A35" s="12">
        <v>28</v>
      </c>
      <c r="B35" s="3" t="s">
        <v>41</v>
      </c>
      <c r="C35" s="4" t="s">
        <v>1</v>
      </c>
      <c r="D35" s="16">
        <v>60</v>
      </c>
      <c r="E35" s="16"/>
      <c r="F35" s="23"/>
      <c r="G35" s="16">
        <f t="shared" si="0"/>
        <v>0</v>
      </c>
      <c r="H35" s="20">
        <f t="shared" si="1"/>
        <v>0</v>
      </c>
      <c r="I35" s="16">
        <f t="shared" si="2"/>
        <v>0</v>
      </c>
      <c r="J35" s="16">
        <f t="shared" si="3"/>
        <v>0</v>
      </c>
    </row>
    <row r="36" spans="1:10" ht="20.100000000000001" customHeight="1" thickBot="1">
      <c r="A36" s="12">
        <v>29</v>
      </c>
      <c r="B36" s="3" t="s">
        <v>31</v>
      </c>
      <c r="C36" s="4" t="s">
        <v>1</v>
      </c>
      <c r="D36" s="16">
        <v>2630</v>
      </c>
      <c r="E36" s="16"/>
      <c r="F36" s="23"/>
      <c r="G36" s="16">
        <f t="shared" si="0"/>
        <v>0</v>
      </c>
      <c r="H36" s="20">
        <f t="shared" si="1"/>
        <v>0</v>
      </c>
      <c r="I36" s="16">
        <f t="shared" si="2"/>
        <v>0</v>
      </c>
      <c r="J36" s="16">
        <f t="shared" si="3"/>
        <v>0</v>
      </c>
    </row>
    <row r="37" spans="1:10" ht="20.100000000000001" customHeight="1" thickBot="1">
      <c r="A37" s="12">
        <v>30</v>
      </c>
      <c r="B37" s="3" t="s">
        <v>47</v>
      </c>
      <c r="C37" s="4" t="s">
        <v>0</v>
      </c>
      <c r="D37" s="16">
        <v>15</v>
      </c>
      <c r="E37" s="18"/>
      <c r="F37" s="33"/>
      <c r="G37" s="16">
        <f t="shared" si="0"/>
        <v>0</v>
      </c>
      <c r="H37" s="20">
        <f t="shared" si="1"/>
        <v>0</v>
      </c>
      <c r="I37" s="16">
        <f t="shared" si="2"/>
        <v>0</v>
      </c>
      <c r="J37" s="16">
        <f t="shared" si="3"/>
        <v>0</v>
      </c>
    </row>
    <row r="38" spans="1:10" ht="20.100000000000001" customHeight="1" thickBot="1">
      <c r="A38" s="12">
        <v>31</v>
      </c>
      <c r="B38" s="1" t="s">
        <v>56</v>
      </c>
      <c r="C38" s="30" t="s">
        <v>1</v>
      </c>
      <c r="D38" s="18">
        <v>2000</v>
      </c>
      <c r="E38" s="18"/>
      <c r="F38" s="33"/>
      <c r="G38" s="17">
        <f t="shared" si="0"/>
        <v>0</v>
      </c>
      <c r="H38" s="27">
        <f t="shared" si="1"/>
        <v>0</v>
      </c>
      <c r="I38" s="16">
        <f t="shared" si="2"/>
        <v>0</v>
      </c>
      <c r="J38" s="16">
        <f t="shared" si="3"/>
        <v>0</v>
      </c>
    </row>
    <row r="39" spans="1:10" ht="20.100000000000001" customHeight="1" thickBot="1">
      <c r="A39" s="12">
        <v>32</v>
      </c>
      <c r="B39" s="1" t="s">
        <v>17</v>
      </c>
      <c r="C39" s="32" t="s">
        <v>1</v>
      </c>
      <c r="D39" s="18">
        <v>500</v>
      </c>
      <c r="E39" s="18"/>
      <c r="F39" s="33"/>
      <c r="G39" s="19">
        <f t="shared" si="0"/>
        <v>0</v>
      </c>
      <c r="H39" s="28">
        <f t="shared" si="1"/>
        <v>0</v>
      </c>
      <c r="I39" s="16">
        <f t="shared" si="2"/>
        <v>0</v>
      </c>
      <c r="J39" s="16">
        <f t="shared" si="3"/>
        <v>0</v>
      </c>
    </row>
    <row r="40" spans="1:10" ht="20.100000000000001" customHeight="1" thickBot="1">
      <c r="A40" s="12">
        <v>33</v>
      </c>
      <c r="B40" s="1" t="s">
        <v>42</v>
      </c>
      <c r="C40" s="32" t="s">
        <v>1</v>
      </c>
      <c r="D40" s="18">
        <v>1300</v>
      </c>
      <c r="E40" s="18"/>
      <c r="F40" s="33"/>
      <c r="G40" s="16">
        <f t="shared" si="0"/>
        <v>0</v>
      </c>
      <c r="H40" s="20">
        <f t="shared" si="1"/>
        <v>0</v>
      </c>
      <c r="I40" s="16">
        <f t="shared" si="2"/>
        <v>0</v>
      </c>
      <c r="J40" s="16">
        <f t="shared" si="3"/>
        <v>0</v>
      </c>
    </row>
    <row r="41" spans="1:10" ht="20.100000000000001" customHeight="1" thickBot="1">
      <c r="A41" s="12">
        <v>34</v>
      </c>
      <c r="B41" s="1" t="s">
        <v>18</v>
      </c>
      <c r="C41" s="32" t="s">
        <v>1</v>
      </c>
      <c r="D41" s="18">
        <v>1500</v>
      </c>
      <c r="E41" s="18"/>
      <c r="F41" s="33"/>
      <c r="G41" s="16">
        <f t="shared" si="0"/>
        <v>0</v>
      </c>
      <c r="H41" s="20">
        <f t="shared" si="1"/>
        <v>0</v>
      </c>
      <c r="I41" s="16">
        <f t="shared" si="2"/>
        <v>0</v>
      </c>
      <c r="J41" s="16">
        <f t="shared" si="3"/>
        <v>0</v>
      </c>
    </row>
    <row r="42" spans="1:10" ht="28.5" customHeight="1" thickBot="1">
      <c r="A42" s="12">
        <v>35</v>
      </c>
      <c r="B42" s="1" t="s">
        <v>57</v>
      </c>
      <c r="C42" s="32" t="s">
        <v>46</v>
      </c>
      <c r="D42" s="18">
        <v>1000</v>
      </c>
      <c r="E42" s="18"/>
      <c r="F42" s="33"/>
      <c r="G42" s="16">
        <f t="shared" si="0"/>
        <v>0</v>
      </c>
      <c r="H42" s="20">
        <f t="shared" si="1"/>
        <v>0</v>
      </c>
      <c r="I42" s="16">
        <f t="shared" si="2"/>
        <v>0</v>
      </c>
      <c r="J42" s="16">
        <f t="shared" si="3"/>
        <v>0</v>
      </c>
    </row>
    <row r="43" spans="1:10" ht="20.100000000000001" customHeight="1" thickBot="1">
      <c r="A43" s="12">
        <v>36</v>
      </c>
      <c r="B43" s="1" t="s">
        <v>64</v>
      </c>
      <c r="C43" s="31" t="s">
        <v>1</v>
      </c>
      <c r="D43" s="18">
        <v>440</v>
      </c>
      <c r="E43" s="18"/>
      <c r="F43" s="33"/>
      <c r="G43" s="16">
        <f t="shared" si="0"/>
        <v>0</v>
      </c>
      <c r="H43" s="20">
        <f t="shared" si="1"/>
        <v>0</v>
      </c>
      <c r="I43" s="16">
        <f t="shared" si="2"/>
        <v>0</v>
      </c>
      <c r="J43" s="16">
        <f t="shared" si="3"/>
        <v>0</v>
      </c>
    </row>
    <row r="44" spans="1:10" ht="36" customHeight="1" thickBot="1">
      <c r="A44" s="12">
        <v>37</v>
      </c>
      <c r="B44" s="1" t="s">
        <v>52</v>
      </c>
      <c r="C44" s="25" t="s">
        <v>1</v>
      </c>
      <c r="D44" s="29">
        <v>1715</v>
      </c>
      <c r="E44" s="18"/>
      <c r="F44" s="33"/>
      <c r="G44" s="16">
        <f t="shared" si="0"/>
        <v>0</v>
      </c>
      <c r="H44" s="20">
        <f t="shared" si="1"/>
        <v>0</v>
      </c>
      <c r="I44" s="16">
        <f t="shared" si="2"/>
        <v>0</v>
      </c>
      <c r="J44" s="16">
        <f t="shared" si="3"/>
        <v>0</v>
      </c>
    </row>
    <row r="45" spans="1:10" ht="36" customHeight="1" thickBot="1">
      <c r="A45" s="12">
        <v>38</v>
      </c>
      <c r="B45" s="2" t="s">
        <v>45</v>
      </c>
      <c r="C45" s="26" t="s">
        <v>46</v>
      </c>
      <c r="D45" s="29">
        <v>557</v>
      </c>
      <c r="E45" s="18"/>
      <c r="F45" s="33"/>
      <c r="G45" s="16">
        <f t="shared" si="0"/>
        <v>0</v>
      </c>
      <c r="H45" s="20">
        <f t="shared" si="1"/>
        <v>0</v>
      </c>
      <c r="I45" s="16">
        <f t="shared" si="2"/>
        <v>0</v>
      </c>
      <c r="J45" s="16">
        <f t="shared" si="3"/>
        <v>0</v>
      </c>
    </row>
    <row r="46" spans="1:10" ht="36" customHeight="1" thickBot="1">
      <c r="A46" s="12">
        <v>39</v>
      </c>
      <c r="B46" s="2" t="s">
        <v>59</v>
      </c>
      <c r="C46" s="26" t="s">
        <v>46</v>
      </c>
      <c r="D46" s="29">
        <v>540</v>
      </c>
      <c r="E46" s="18"/>
      <c r="F46" s="33"/>
      <c r="G46" s="16">
        <f t="shared" si="0"/>
        <v>0</v>
      </c>
      <c r="H46" s="20">
        <f t="shared" si="1"/>
        <v>0</v>
      </c>
      <c r="I46" s="16">
        <f t="shared" si="2"/>
        <v>0</v>
      </c>
      <c r="J46" s="16">
        <f t="shared" si="3"/>
        <v>0</v>
      </c>
    </row>
    <row r="47" spans="1:10" ht="36" customHeight="1" thickBot="1">
      <c r="A47" s="12">
        <v>40</v>
      </c>
      <c r="B47" s="2" t="s">
        <v>60</v>
      </c>
      <c r="C47" s="26" t="s">
        <v>46</v>
      </c>
      <c r="D47" s="29">
        <v>1000</v>
      </c>
      <c r="E47" s="18"/>
      <c r="F47" s="33"/>
      <c r="G47" s="16">
        <f t="shared" si="0"/>
        <v>0</v>
      </c>
      <c r="H47" s="20">
        <f t="shared" si="1"/>
        <v>0</v>
      </c>
      <c r="I47" s="16">
        <f t="shared" si="2"/>
        <v>0</v>
      </c>
      <c r="J47" s="16">
        <f t="shared" si="3"/>
        <v>0</v>
      </c>
    </row>
    <row r="48" spans="1:10" ht="36" customHeight="1" thickBot="1">
      <c r="A48" s="12">
        <v>41</v>
      </c>
      <c r="B48" s="2" t="s">
        <v>44</v>
      </c>
      <c r="C48" s="26" t="s">
        <v>1</v>
      </c>
      <c r="D48" s="29">
        <v>1410</v>
      </c>
      <c r="E48" s="18"/>
      <c r="F48" s="33"/>
      <c r="G48" s="16">
        <f t="shared" si="0"/>
        <v>0</v>
      </c>
      <c r="H48" s="20">
        <f t="shared" si="1"/>
        <v>0</v>
      </c>
      <c r="I48" s="16">
        <f t="shared" si="2"/>
        <v>0</v>
      </c>
      <c r="J48" s="16">
        <f t="shared" si="3"/>
        <v>0</v>
      </c>
    </row>
    <row r="49" spans="1:10" ht="20.100000000000001" customHeight="1" thickBot="1">
      <c r="A49" s="12">
        <v>42</v>
      </c>
      <c r="B49" s="2" t="s">
        <v>43</v>
      </c>
      <c r="C49" s="26" t="s">
        <v>1</v>
      </c>
      <c r="D49" s="18">
        <v>625</v>
      </c>
      <c r="E49" s="18"/>
      <c r="F49" s="33"/>
      <c r="G49" s="16"/>
      <c r="H49" s="20">
        <f t="shared" si="1"/>
        <v>0</v>
      </c>
      <c r="I49" s="16">
        <f t="shared" si="2"/>
        <v>0</v>
      </c>
      <c r="J49" s="16">
        <f t="shared" si="3"/>
        <v>0</v>
      </c>
    </row>
    <row r="50" spans="1:10" ht="20.100000000000001" customHeight="1" thickBot="1">
      <c r="F50" s="37" t="s">
        <v>10</v>
      </c>
      <c r="G50" s="38"/>
      <c r="H50" s="39"/>
      <c r="I50" s="21">
        <f>SUM(I8:I49)</f>
        <v>0</v>
      </c>
      <c r="J50" s="21">
        <f>SUM(J8:J49)</f>
        <v>0</v>
      </c>
    </row>
    <row r="51" spans="1:10" ht="20.100000000000001" customHeight="1">
      <c r="A51" s="13"/>
      <c r="B51" s="7"/>
      <c r="C51" s="7"/>
      <c r="D51" s="7"/>
      <c r="E51" s="7"/>
      <c r="F51" s="8"/>
      <c r="G51" s="9"/>
      <c r="H51" s="9"/>
      <c r="I51" s="10"/>
      <c r="J51" s="10"/>
    </row>
    <row r="52" spans="1:10" s="7" customFormat="1" ht="20.100000000000001" customHeight="1">
      <c r="A52" s="6"/>
      <c r="B52" s="34" t="s">
        <v>26</v>
      </c>
      <c r="C52" s="34"/>
      <c r="D52"/>
      <c r="E52"/>
      <c r="F52"/>
      <c r="G52"/>
      <c r="H52"/>
      <c r="I52"/>
      <c r="J52"/>
    </row>
    <row r="53" spans="1:10" ht="20.100000000000001" customHeight="1">
      <c r="B53" t="s">
        <v>27</v>
      </c>
      <c r="C53" s="35">
        <f>J50</f>
        <v>0</v>
      </c>
      <c r="D53" s="36"/>
      <c r="E53" s="22" t="s">
        <v>30</v>
      </c>
    </row>
    <row r="54" spans="1:10" ht="20.100000000000001" customHeight="1">
      <c r="B54" t="s">
        <v>28</v>
      </c>
      <c r="C54" s="35">
        <f>I50</f>
        <v>0</v>
      </c>
      <c r="D54" s="36"/>
      <c r="E54" s="22" t="s">
        <v>30</v>
      </c>
    </row>
    <row r="55" spans="1:10" ht="15">
      <c r="B55" t="s">
        <v>29</v>
      </c>
      <c r="C55" s="35">
        <f>C54-C53</f>
        <v>0</v>
      </c>
      <c r="D55" s="36"/>
      <c r="E55" s="22" t="s">
        <v>30</v>
      </c>
    </row>
    <row r="57" spans="1:10" ht="26.25" customHeight="1">
      <c r="D57" t="s">
        <v>22</v>
      </c>
    </row>
    <row r="58" spans="1:10">
      <c r="D58" t="s">
        <v>23</v>
      </c>
    </row>
  </sheetData>
  <sortState ref="B8:B43">
    <sortCondition ref="B8"/>
  </sortState>
  <mergeCells count="17">
    <mergeCell ref="A4:A6"/>
    <mergeCell ref="D4:D6"/>
    <mergeCell ref="A1:J1"/>
    <mergeCell ref="A2:J2"/>
    <mergeCell ref="J4:J6"/>
    <mergeCell ref="B4:B6"/>
    <mergeCell ref="C4:C6"/>
    <mergeCell ref="E4:E6"/>
    <mergeCell ref="F4:F6"/>
    <mergeCell ref="G4:G6"/>
    <mergeCell ref="H4:H6"/>
    <mergeCell ref="I4:I6"/>
    <mergeCell ref="B52:C52"/>
    <mergeCell ref="C53:D53"/>
    <mergeCell ref="C54:D54"/>
    <mergeCell ref="C55:D55"/>
    <mergeCell ref="F50:H50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7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2024</vt:lpstr>
      <vt:lpstr>Arkusz2</vt:lpstr>
      <vt:lpstr>Arkusz3</vt:lpstr>
      <vt:lpstr>'2024'!Obszar_wydruku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Wychowawcy</dc:creator>
  <cp:lastModifiedBy>kierownik.internat@10lo.pl</cp:lastModifiedBy>
  <cp:lastPrinted>2017-02-22T20:54:44Z</cp:lastPrinted>
  <dcterms:created xsi:type="dcterms:W3CDTF">2016-02-23T10:55:03Z</dcterms:created>
  <dcterms:modified xsi:type="dcterms:W3CDTF">2024-02-21T10:13:29Z</dcterms:modified>
</cp:coreProperties>
</file>