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st\Desktop\PRZETARGI 2020\"/>
    </mc:Choice>
  </mc:AlternateContent>
  <bookViews>
    <workbookView xWindow="0" yWindow="0" windowWidth="28800" windowHeight="12435" activeTab="1"/>
  </bookViews>
  <sheets>
    <sheet name="Arkusz1" sheetId="1" r:id="rId1"/>
    <sheet name="2020" sheetId="2" r:id="rId2"/>
    <sheet name="Arkusz3" sheetId="3" r:id="rId3"/>
  </sheets>
  <definedNames>
    <definedName name="_GoBack" localSheetId="0">Arkusz1!#REF!</definedName>
  </definedNames>
  <calcPr calcId="152511"/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I8" i="2" l="1"/>
  <c r="H8" i="2"/>
  <c r="G8" i="2"/>
  <c r="J8" i="2" l="1"/>
  <c r="J125" i="2" l="1"/>
  <c r="C128" i="2" s="1"/>
  <c r="I125" i="2" l="1"/>
  <c r="C129" i="2" s="1"/>
  <c r="C130" i="2" s="1"/>
</calcChain>
</file>

<file path=xl/sharedStrings.xml><?xml version="1.0" encoding="utf-8"?>
<sst xmlns="http://schemas.openxmlformats.org/spreadsheetml/2006/main" count="255" uniqueCount="140">
  <si>
    <t>kg</t>
  </si>
  <si>
    <t>szt.</t>
  </si>
  <si>
    <t>L.p.</t>
  </si>
  <si>
    <t>Przybliżona ilość*</t>
  </si>
  <si>
    <t>Nazwa produktu</t>
  </si>
  <si>
    <t>Jednostka miary</t>
  </si>
  <si>
    <t>Cena jedn. zł netto</t>
  </si>
  <si>
    <t>Podatek jednostkowy VAT %</t>
  </si>
  <si>
    <t>Podatek jednostkowy VAT - kwota</t>
  </si>
  <si>
    <t>Cena jedn. brutto zł</t>
  </si>
  <si>
    <t>SUMA</t>
  </si>
  <si>
    <t>cynamon 20g</t>
  </si>
  <si>
    <t>kawa inka 150 g</t>
  </si>
  <si>
    <t>orzechy włoskie 100 g</t>
  </si>
  <si>
    <t>otręby owsiane150g</t>
  </si>
  <si>
    <t>otręby pszenne 150g</t>
  </si>
  <si>
    <t>pestki łuskane słonecznika 100g</t>
  </si>
  <si>
    <t>płatki cini minis 250g</t>
  </si>
  <si>
    <t>płatki musli naturalne 1 kg</t>
  </si>
  <si>
    <t>płatki kuleczki czekoladowe1 kg</t>
  </si>
  <si>
    <t>proszek do pieczenia 36 g</t>
  </si>
  <si>
    <t>pieprz czarny mielony 20 g</t>
  </si>
  <si>
    <t>rodzynki 100g</t>
  </si>
  <si>
    <t>pestki łuskane dyni 100g</t>
  </si>
  <si>
    <t>sól  jodowana 1 kg</t>
  </si>
  <si>
    <t>suszne śliwki  100g</t>
  </si>
  <si>
    <t>suszne morele 100g</t>
  </si>
  <si>
    <t>suszone daktyle 100g</t>
  </si>
  <si>
    <t>szt</t>
  </si>
  <si>
    <t>wafle ryżowe 130g</t>
  </si>
  <si>
    <t>woda mineralna niegazowana  0,5 l</t>
  </si>
  <si>
    <t xml:space="preserve">baton musli 40 g owocowy </t>
  </si>
  <si>
    <t>baton typu chrunchy 35g</t>
  </si>
  <si>
    <t>upełnomocnieni przedstawiciele oferenta ,podpisy,pieczątki</t>
  </si>
  <si>
    <t>……………………………………………………………………</t>
  </si>
  <si>
    <t>Załącznik nr 1d do SIWZ</t>
  </si>
  <si>
    <t>Formularz asortymentowo - cenowy  (opis przedmiotu zamówienia) Produkty ogólnospożywcze</t>
  </si>
  <si>
    <t>cukier biały 1 kg</t>
  </si>
  <si>
    <t>kakao naturalne ciemne 200g</t>
  </si>
  <si>
    <t>przyprawa curry 20 g</t>
  </si>
  <si>
    <t xml:space="preserve">przyprawa gałka muszkatołowa mielona 30 g </t>
  </si>
  <si>
    <t>oliwki czarne 900g</t>
  </si>
  <si>
    <t>chrzan biały 280 ml</t>
  </si>
  <si>
    <t>herbata zielona liściasta 100g</t>
  </si>
  <si>
    <t>masa makowa 850g</t>
  </si>
  <si>
    <t>miód naturalny 1kg</t>
  </si>
  <si>
    <t>ocet jabłkowy 500 ml</t>
  </si>
  <si>
    <t>płatki kukurydziane 250g</t>
  </si>
  <si>
    <t>płatki mlekołaki 500 g</t>
  </si>
  <si>
    <t>przyprawa ziele ang. 20g</t>
  </si>
  <si>
    <t>kukurydza kons. słodka  400g</t>
  </si>
  <si>
    <t>Wart. w zł netto</t>
  </si>
  <si>
    <t>Wart. w zł brutto</t>
  </si>
  <si>
    <t>*podane ilosći stanowią wartość szacunkową</t>
  </si>
  <si>
    <t>ogółem wartość zamówienia netto</t>
  </si>
  <si>
    <t>ogółem wartosćzamówienia brutto</t>
  </si>
  <si>
    <t>ogółem wartosć podatku VAT</t>
  </si>
  <si>
    <t>zł</t>
  </si>
  <si>
    <t>płatki miod.,cynamon, czekoladowe 250 g</t>
  </si>
  <si>
    <t xml:space="preserve">suszone jabłka </t>
  </si>
  <si>
    <t>deser galaretka 175g</t>
  </si>
  <si>
    <t>herbatniki petti burre 100 g</t>
  </si>
  <si>
    <t>kasza pęczak 1 kg</t>
  </si>
  <si>
    <t>oliwa z oliwek 1l</t>
  </si>
  <si>
    <t>płatki jaglane 400g</t>
  </si>
  <si>
    <t>płatki musli owocowe 225 g</t>
  </si>
  <si>
    <t>żurawina suszona 100g</t>
  </si>
  <si>
    <t>sos sojowy 150ml</t>
  </si>
  <si>
    <t>chałwa 50g</t>
  </si>
  <si>
    <t>makaron ryzowy cienki 200g</t>
  </si>
  <si>
    <t>chrupki kukurydziane 60g</t>
  </si>
  <si>
    <t xml:space="preserve">dżem niskosłodzony 280 g typu łowicz lub równoważny </t>
  </si>
  <si>
    <t xml:space="preserve">ciastka typ  delicje szampańskie 150g lub równoważne </t>
  </si>
  <si>
    <t>czekolada  nadziewana typ milka 280g lub równoważna</t>
  </si>
  <si>
    <t xml:space="preserve">koncentrat pomidorowy 30%-owy 0,8kg typ knor lub dawtona  lub równoważny </t>
  </si>
  <si>
    <t>przyprawa kurkuma mielona20 g</t>
  </si>
  <si>
    <t>szczaw/ogórki  przecier w słoikach  0,9kg</t>
  </si>
  <si>
    <t>baton typu snickers,lion itp. 50 g</t>
  </si>
  <si>
    <t>ciastka owsiane/zbożowe bez cukru 150g</t>
  </si>
  <si>
    <t>ciastka zbożowe  typu Cookes 25g lub równoważne</t>
  </si>
  <si>
    <t>ciastka zbożowe 5 zbóż typu Cookes 300 g 6x4 szt.lub równoważne</t>
  </si>
  <si>
    <t>ciastka typu marlkizy lub równoważne 220 g</t>
  </si>
  <si>
    <t>brzoskwinie w syropie (puszka )820 g</t>
  </si>
  <si>
    <t xml:space="preserve">czekolada z orzechami laskowymi  100g typu nussbeisser lub równoważna </t>
  </si>
  <si>
    <t xml:space="preserve">deser  typu monte 150g lub równoważne </t>
  </si>
  <si>
    <t>fasola czerwona konserwowa 400 g</t>
  </si>
  <si>
    <t>goździki 20g</t>
  </si>
  <si>
    <t>groszek konserwowy 400 g</t>
  </si>
  <si>
    <t>herbata czarna expres 100g dobrej jakości</t>
  </si>
  <si>
    <t>herbata ekspresowa  owocowa 25 szt dobrej jakosci</t>
  </si>
  <si>
    <t>herbata miętowa 20 torebek 100 g</t>
  </si>
  <si>
    <t>kasza gryczana prażona  0,9 kg</t>
  </si>
  <si>
    <t>kasza jęczmienna  wiejska/mazurska 0,9kg</t>
  </si>
  <si>
    <t>kasza kuskus perłowa gruba 0,4 kg typu melvit lub równoważna</t>
  </si>
  <si>
    <t>ketchup(zużycie 180 pomidorów /100 g produktu)990g</t>
  </si>
  <si>
    <t xml:space="preserve">koncentrat pomidorowy 30%-owy 220g typ bez konserwantów  knor lub dawtona  lub równoważny </t>
  </si>
  <si>
    <t>koncentrat pomidorowy 30%-centowy bez konserwantów 0,80 kg typu knor lub równoważny</t>
  </si>
  <si>
    <t>majonez bez konserwantów 900ml/750 g</t>
  </si>
  <si>
    <t>makaron pełnoziarnisty (różne kształty)500g 100 %semoliny z pszenicy twardej np.. Gwiazdki</t>
  </si>
  <si>
    <t xml:space="preserve">makaron spagetti pełnoziarnisty skład 100 % semoliny z pszenicy twardej 500 g </t>
  </si>
  <si>
    <t>makaron świderek ,pene z pszenicy ,kokardka  z pszenicy durum 500g</t>
  </si>
  <si>
    <t xml:space="preserve">masło orzechowe 1l typu Sante bez konserwantów lub równoważne </t>
  </si>
  <si>
    <t>mąka ziemniaczana1 kg</t>
  </si>
  <si>
    <t>mąka  pszenna  tortowa typ 450 1 kg</t>
  </si>
  <si>
    <t>musztarda (sarepska ,kremska ,stołowa)210g</t>
  </si>
  <si>
    <t>ogórki konserwowe 950 ml/900 g</t>
  </si>
  <si>
    <t>olej rzepakowy tłoczony na zimno1L/860 G do pieczenia i smażenia o zawartości kwasów nienasyconych 50% i wielonasyconych 40 %</t>
  </si>
  <si>
    <t>olej rzepakowy smakowy z papryką ,pomidorami i bazylią ,czosnkiem itp..smakowe typu kujawski lub równoważny 250 ml</t>
  </si>
  <si>
    <t>orzechy ziemne łuskane niesolone 100g</t>
  </si>
  <si>
    <t>pomidory suszone w zalewie  olejowej 190 g</t>
  </si>
  <si>
    <t xml:space="preserve">płatki poduszeczki czekoladowe 0,5 kg </t>
  </si>
  <si>
    <t>płatki pszenne pełnoziarniste 400 g</t>
  </si>
  <si>
    <t xml:space="preserve">przyprawa do drobiu dla szkół 0,5 kg </t>
  </si>
  <si>
    <t xml:space="preserve">przyprawa do ryb dla szkół 0,5 kg </t>
  </si>
  <si>
    <t>przyprawa do wieprzowiny dla szkół 0,5 kg</t>
  </si>
  <si>
    <t>przyprawa bazylia 20g</t>
  </si>
  <si>
    <t>przyprawa  imbir mielony 20 g</t>
  </si>
  <si>
    <t xml:space="preserve">przyprawa liść laurowy 20 g </t>
  </si>
  <si>
    <t xml:space="preserve">przyprawa typu kucharek dla szkół 3 kg </t>
  </si>
  <si>
    <t>przyprawa liść lubczyku 20 g</t>
  </si>
  <si>
    <t>przyprawa majeranek 20 g</t>
  </si>
  <si>
    <t>przyprawa oregano 20g</t>
  </si>
  <si>
    <t>przyprawa papryka ostra 20g intensywny czerwony kolor</t>
  </si>
  <si>
    <t>przyprawa papryka słodka 20g intensywny czerwony kolor</t>
  </si>
  <si>
    <t>pieprz ziołowy 20g typu kotani /prymat</t>
  </si>
  <si>
    <t>przyprawa ziola prowansalskie 20 g</t>
  </si>
  <si>
    <t>mikołaje/zające świąteczne 60g typu terrawita zawartość masy kakaowej min. 25%</t>
  </si>
  <si>
    <t>ananasy w puszce w plastrach  600g</t>
  </si>
  <si>
    <t xml:space="preserve">ryż  paraboliczny  biały premium 1 kg </t>
  </si>
  <si>
    <t xml:space="preserve">sezamki 27 g bez cukru </t>
  </si>
  <si>
    <t xml:space="preserve">siemie lniane mielone 200 g </t>
  </si>
  <si>
    <t xml:space="preserve">soczek  ze słomką 200g róźne rodzaje bez dodatku cukru </t>
  </si>
  <si>
    <t xml:space="preserve">Sok typu kubuś-plastykowa butelka 300g różne rodzaje </t>
  </si>
  <si>
    <t>soczewica czerwona /zielona  400g</t>
  </si>
  <si>
    <t>wafle kukurydziane 40 g</t>
  </si>
  <si>
    <t>wafelki typ princessa lub równoważne 120g</t>
  </si>
  <si>
    <t xml:space="preserve">woda mineralna niegazowana 1,5 l </t>
  </si>
  <si>
    <t>żurek w butelce 500 ml</t>
  </si>
  <si>
    <t>tuńczyk w kawałkach w sosie własnym typu lisner lub równoważny 170 g</t>
  </si>
  <si>
    <t>bakalie suszone 150 g bez oleju palmowego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</si>
</sst>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0" fillId="0" borderId="0" xfId="0" applyBorder="1"/>
    <xf numFmtId="0" fontId="1" fillId="0" borderId="1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right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4" xfId="1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4" fontId="1" fillId="2" borderId="3" xfId="0" applyNumberFormat="1" applyFont="1" applyFill="1" applyBorder="1" applyAlignment="1">
      <alignment horizontal="right" vertical="center" wrapText="1"/>
    </xf>
    <xf numFmtId="9" fontId="1" fillId="0" borderId="4" xfId="0" applyNumberFormat="1" applyFont="1" applyBorder="1" applyAlignment="1">
      <alignment vertical="center" wrapText="1"/>
    </xf>
    <xf numFmtId="9" fontId="1" fillId="0" borderId="4" xfId="2" applyFont="1" applyBorder="1" applyAlignment="1">
      <alignment horizontal="right" vertical="center" wrapText="1"/>
    </xf>
    <xf numFmtId="9" fontId="1" fillId="0" borderId="4" xfId="0" applyNumberFormat="1" applyFont="1" applyBorder="1" applyAlignment="1">
      <alignment horizontal="right" vertical="center" wrapText="1"/>
    </xf>
    <xf numFmtId="9" fontId="1" fillId="0" borderId="6" xfId="0" applyNumberFormat="1" applyFont="1" applyBorder="1" applyAlignment="1">
      <alignment horizontal="right" vertical="center" wrapText="1"/>
    </xf>
    <xf numFmtId="9" fontId="1" fillId="0" borderId="2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center" wrapText="1"/>
    </xf>
    <xf numFmtId="9" fontId="1" fillId="0" borderId="1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7" xfId="0" applyFont="1" applyFill="1" applyBorder="1" applyAlignment="1">
      <alignment horizontal="center" vertical="top" textRotation="90" wrapText="1"/>
    </xf>
    <xf numFmtId="0" fontId="3" fillId="2" borderId="5" xfId="0" applyFont="1" applyFill="1" applyBorder="1" applyAlignment="1">
      <alignment horizontal="center" vertical="top" textRotation="90" wrapText="1"/>
    </xf>
    <xf numFmtId="0" fontId="3" fillId="2" borderId="3" xfId="0" applyFont="1" applyFill="1" applyBorder="1" applyAlignment="1">
      <alignment horizontal="center" vertical="top" textRotation="90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9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textRotation="90" wrapText="1"/>
    </xf>
    <xf numFmtId="0" fontId="2" fillId="2" borderId="5" xfId="0" applyFont="1" applyFill="1" applyBorder="1" applyAlignment="1">
      <alignment horizontal="center" vertical="top" textRotation="90" wrapText="1"/>
    </xf>
    <xf numFmtId="0" fontId="2" fillId="2" borderId="3" xfId="0" applyFont="1" applyFill="1" applyBorder="1" applyAlignment="1">
      <alignment horizontal="center" vertical="top" textRotation="90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3" sqref="G33"/>
    </sheetView>
  </sheetViews>
  <sheetFormatPr defaultRowHeight="14.25"/>
  <sheetData/>
  <sortState ref="B8:B87">
    <sortCondition ref="B8"/>
  </sortState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topLeftCell="A102" workbookViewId="0">
      <selection activeCell="L124" sqref="L124"/>
    </sheetView>
  </sheetViews>
  <sheetFormatPr defaultRowHeight="14.25"/>
  <cols>
    <col min="1" max="1" width="4.625" style="16" bestFit="1" customWidth="1"/>
    <col min="2" max="2" width="31" customWidth="1"/>
    <col min="3" max="3" width="9" style="15"/>
    <col min="6" max="6" width="7.375" customWidth="1"/>
    <col min="8" max="8" width="8.625" bestFit="1" customWidth="1"/>
  </cols>
  <sheetData>
    <row r="1" spans="1:10" ht="28.5" customHeight="1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customHeight="1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3.25" customHeight="1" thickBot="1"/>
    <row r="4" spans="1:10" s="19" customFormat="1" ht="57" customHeight="1">
      <c r="A4" s="65" t="s">
        <v>2</v>
      </c>
      <c r="B4" s="68" t="s">
        <v>4</v>
      </c>
      <c r="C4" s="68" t="s">
        <v>5</v>
      </c>
      <c r="D4" s="68" t="s">
        <v>3</v>
      </c>
      <c r="E4" s="57" t="s">
        <v>6</v>
      </c>
      <c r="F4" s="57" t="s">
        <v>7</v>
      </c>
      <c r="G4" s="57" t="s">
        <v>8</v>
      </c>
      <c r="H4" s="57" t="s">
        <v>9</v>
      </c>
      <c r="I4" s="57" t="s">
        <v>52</v>
      </c>
      <c r="J4" s="57" t="s">
        <v>51</v>
      </c>
    </row>
    <row r="5" spans="1:10" s="19" customFormat="1" ht="32.25" customHeight="1">
      <c r="A5" s="66"/>
      <c r="B5" s="69"/>
      <c r="C5" s="69"/>
      <c r="D5" s="69"/>
      <c r="E5" s="58"/>
      <c r="F5" s="58"/>
      <c r="G5" s="58"/>
      <c r="H5" s="58"/>
      <c r="I5" s="58"/>
      <c r="J5" s="58"/>
    </row>
    <row r="6" spans="1:10" s="19" customFormat="1" ht="30" customHeight="1" thickBot="1">
      <c r="A6" s="67"/>
      <c r="B6" s="70"/>
      <c r="C6" s="70"/>
      <c r="D6" s="70"/>
      <c r="E6" s="59"/>
      <c r="F6" s="59"/>
      <c r="G6" s="59"/>
      <c r="H6" s="59"/>
      <c r="I6" s="59"/>
      <c r="J6" s="59"/>
    </row>
    <row r="7" spans="1:10" ht="20.100000000000001" customHeight="1" thickBot="1">
      <c r="A7" s="20">
        <v>1</v>
      </c>
      <c r="B7" s="17">
        <v>2</v>
      </c>
      <c r="C7" s="21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8">
        <v>9</v>
      </c>
      <c r="J7" s="18">
        <v>10</v>
      </c>
    </row>
    <row r="8" spans="1:10" ht="20.25" customHeight="1" thickBot="1">
      <c r="A8" s="52">
        <v>1</v>
      </c>
      <c r="B8" s="53" t="s">
        <v>127</v>
      </c>
      <c r="C8" s="54" t="s">
        <v>28</v>
      </c>
      <c r="D8" s="26">
        <v>190</v>
      </c>
      <c r="E8" s="22"/>
      <c r="F8" s="33"/>
      <c r="G8" s="26">
        <f>E8*F8</f>
        <v>0</v>
      </c>
      <c r="H8" s="27">
        <f>E8+G8</f>
        <v>0</v>
      </c>
      <c r="I8" s="26">
        <f>D8*H8</f>
        <v>0</v>
      </c>
      <c r="J8" s="22">
        <f>D8*E8</f>
        <v>0</v>
      </c>
    </row>
    <row r="9" spans="1:10" ht="35.25" customHeight="1" thickBot="1">
      <c r="A9" s="52">
        <v>2</v>
      </c>
      <c r="B9" s="53" t="s">
        <v>139</v>
      </c>
      <c r="C9" s="54" t="s">
        <v>28</v>
      </c>
      <c r="D9" s="26">
        <v>800</v>
      </c>
      <c r="E9" s="22"/>
      <c r="F9" s="33"/>
      <c r="G9" s="26">
        <f t="shared" ref="G9:G72" si="0">E9*F9</f>
        <v>0</v>
      </c>
      <c r="H9" s="27">
        <f t="shared" ref="H9:H72" si="1">E9+G9</f>
        <v>0</v>
      </c>
      <c r="I9" s="26">
        <f t="shared" ref="I9:I72" si="2">D9*H9</f>
        <v>0</v>
      </c>
      <c r="J9" s="22">
        <f t="shared" ref="J9:J72" si="3">D9*E9</f>
        <v>0</v>
      </c>
    </row>
    <row r="10" spans="1:10" ht="20.100000000000001" customHeight="1" thickBot="1">
      <c r="A10" s="28">
        <v>3</v>
      </c>
      <c r="B10" s="2" t="s">
        <v>31</v>
      </c>
      <c r="C10" s="4" t="s">
        <v>1</v>
      </c>
      <c r="D10" s="22">
        <v>1470</v>
      </c>
      <c r="E10" s="22"/>
      <c r="F10" s="34"/>
      <c r="G10" s="26">
        <f t="shared" si="0"/>
        <v>0</v>
      </c>
      <c r="H10" s="27">
        <f t="shared" si="1"/>
        <v>0</v>
      </c>
      <c r="I10" s="26">
        <f t="shared" si="2"/>
        <v>0</v>
      </c>
      <c r="J10" s="22">
        <f t="shared" si="3"/>
        <v>0</v>
      </c>
    </row>
    <row r="11" spans="1:10" ht="20.100000000000001" customHeight="1" thickBot="1">
      <c r="A11" s="52">
        <v>4</v>
      </c>
      <c r="B11" s="2" t="s">
        <v>32</v>
      </c>
      <c r="C11" s="4" t="s">
        <v>28</v>
      </c>
      <c r="D11" s="22">
        <v>1240</v>
      </c>
      <c r="E11" s="22"/>
      <c r="F11" s="34"/>
      <c r="G11" s="26">
        <f t="shared" si="0"/>
        <v>0</v>
      </c>
      <c r="H11" s="27">
        <f t="shared" si="1"/>
        <v>0</v>
      </c>
      <c r="I11" s="26">
        <f t="shared" si="2"/>
        <v>0</v>
      </c>
      <c r="J11" s="22">
        <f t="shared" si="3"/>
        <v>0</v>
      </c>
    </row>
    <row r="12" spans="1:10" ht="20.100000000000001" customHeight="1" thickBot="1">
      <c r="A12" s="52">
        <v>5</v>
      </c>
      <c r="B12" s="2" t="s">
        <v>77</v>
      </c>
      <c r="C12" s="4" t="s">
        <v>28</v>
      </c>
      <c r="D12" s="22">
        <v>360</v>
      </c>
      <c r="E12" s="22"/>
      <c r="F12" s="34"/>
      <c r="G12" s="26">
        <f t="shared" si="0"/>
        <v>0</v>
      </c>
      <c r="H12" s="27">
        <f t="shared" si="1"/>
        <v>0</v>
      </c>
      <c r="I12" s="26">
        <f t="shared" si="2"/>
        <v>0</v>
      </c>
      <c r="J12" s="22">
        <f t="shared" si="3"/>
        <v>0</v>
      </c>
    </row>
    <row r="13" spans="1:10" ht="20.100000000000001" customHeight="1" thickBot="1">
      <c r="A13" s="28">
        <v>6</v>
      </c>
      <c r="B13" s="2" t="s">
        <v>82</v>
      </c>
      <c r="C13" s="4" t="s">
        <v>28</v>
      </c>
      <c r="D13" s="22">
        <v>37</v>
      </c>
      <c r="E13" s="22"/>
      <c r="F13" s="34"/>
      <c r="G13" s="26">
        <f t="shared" si="0"/>
        <v>0</v>
      </c>
      <c r="H13" s="27">
        <f t="shared" si="1"/>
        <v>0</v>
      </c>
      <c r="I13" s="26">
        <f t="shared" si="2"/>
        <v>0</v>
      </c>
      <c r="J13" s="22">
        <f t="shared" si="3"/>
        <v>0</v>
      </c>
    </row>
    <row r="14" spans="1:10" ht="20.100000000000001" customHeight="1" thickBot="1">
      <c r="A14" s="52">
        <v>7</v>
      </c>
      <c r="B14" s="2" t="s">
        <v>68</v>
      </c>
      <c r="C14" s="4" t="s">
        <v>28</v>
      </c>
      <c r="D14" s="22">
        <v>1800</v>
      </c>
      <c r="E14" s="22"/>
      <c r="F14" s="34"/>
      <c r="G14" s="26">
        <f t="shared" si="0"/>
        <v>0</v>
      </c>
      <c r="H14" s="27">
        <f t="shared" si="1"/>
        <v>0</v>
      </c>
      <c r="I14" s="26">
        <f t="shared" si="2"/>
        <v>0</v>
      </c>
      <c r="J14" s="22">
        <f t="shared" si="3"/>
        <v>0</v>
      </c>
    </row>
    <row r="15" spans="1:10" ht="20.100000000000001" customHeight="1" thickBot="1">
      <c r="A15" s="52">
        <v>8</v>
      </c>
      <c r="B15" s="2" t="s">
        <v>70</v>
      </c>
      <c r="C15" s="4" t="s">
        <v>28</v>
      </c>
      <c r="D15" s="22">
        <v>490</v>
      </c>
      <c r="E15" s="22"/>
      <c r="F15" s="34"/>
      <c r="G15" s="26">
        <f t="shared" si="0"/>
        <v>0</v>
      </c>
      <c r="H15" s="27">
        <f t="shared" si="1"/>
        <v>0</v>
      </c>
      <c r="I15" s="26">
        <f t="shared" si="2"/>
        <v>0</v>
      </c>
      <c r="J15" s="22">
        <f t="shared" si="3"/>
        <v>0</v>
      </c>
    </row>
    <row r="16" spans="1:10" ht="20.100000000000001" customHeight="1" thickBot="1">
      <c r="A16" s="28">
        <v>9</v>
      </c>
      <c r="B16" s="2" t="s">
        <v>42</v>
      </c>
      <c r="C16" s="4" t="s">
        <v>1</v>
      </c>
      <c r="D16" s="22">
        <v>42</v>
      </c>
      <c r="E16" s="22"/>
      <c r="F16" s="34"/>
      <c r="G16" s="26">
        <f t="shared" si="0"/>
        <v>0</v>
      </c>
      <c r="H16" s="27">
        <f t="shared" si="1"/>
        <v>0</v>
      </c>
      <c r="I16" s="26">
        <f t="shared" si="2"/>
        <v>0</v>
      </c>
      <c r="J16" s="22">
        <f t="shared" si="3"/>
        <v>0</v>
      </c>
    </row>
    <row r="17" spans="1:10" ht="26.25" customHeight="1" thickBot="1">
      <c r="A17" s="52">
        <v>10</v>
      </c>
      <c r="B17" s="2" t="s">
        <v>78</v>
      </c>
      <c r="C17" s="4" t="s">
        <v>1</v>
      </c>
      <c r="D17" s="22">
        <v>740</v>
      </c>
      <c r="E17" s="22"/>
      <c r="F17" s="34"/>
      <c r="G17" s="26">
        <f t="shared" si="0"/>
        <v>0</v>
      </c>
      <c r="H17" s="27">
        <f t="shared" si="1"/>
        <v>0</v>
      </c>
      <c r="I17" s="26">
        <f t="shared" si="2"/>
        <v>0</v>
      </c>
      <c r="J17" s="22">
        <f t="shared" si="3"/>
        <v>0</v>
      </c>
    </row>
    <row r="18" spans="1:10" ht="33.75" customHeight="1" thickBot="1">
      <c r="A18" s="52">
        <v>11</v>
      </c>
      <c r="B18" s="2" t="s">
        <v>80</v>
      </c>
      <c r="C18" s="4" t="s">
        <v>1</v>
      </c>
      <c r="D18" s="22">
        <v>50</v>
      </c>
      <c r="E18" s="22"/>
      <c r="F18" s="34"/>
      <c r="G18" s="26">
        <f t="shared" si="0"/>
        <v>0</v>
      </c>
      <c r="H18" s="27">
        <f t="shared" si="1"/>
        <v>0</v>
      </c>
      <c r="I18" s="26">
        <f t="shared" si="2"/>
        <v>0</v>
      </c>
      <c r="J18" s="22">
        <f t="shared" si="3"/>
        <v>0</v>
      </c>
    </row>
    <row r="19" spans="1:10" ht="33.75" customHeight="1" thickBot="1">
      <c r="A19" s="28">
        <v>12</v>
      </c>
      <c r="B19" s="2" t="s">
        <v>79</v>
      </c>
      <c r="C19" s="4" t="s">
        <v>1</v>
      </c>
      <c r="D19" s="22">
        <v>140</v>
      </c>
      <c r="E19" s="22"/>
      <c r="F19" s="34"/>
      <c r="G19" s="26">
        <f t="shared" si="0"/>
        <v>0</v>
      </c>
      <c r="H19" s="27">
        <f t="shared" si="1"/>
        <v>0</v>
      </c>
      <c r="I19" s="26">
        <f t="shared" si="2"/>
        <v>0</v>
      </c>
      <c r="J19" s="22">
        <f t="shared" si="3"/>
        <v>0</v>
      </c>
    </row>
    <row r="20" spans="1:10" ht="33.75" customHeight="1" thickBot="1">
      <c r="A20" s="52">
        <v>13</v>
      </c>
      <c r="B20" s="2" t="s">
        <v>81</v>
      </c>
      <c r="C20" s="4" t="s">
        <v>1</v>
      </c>
      <c r="D20" s="22">
        <v>384</v>
      </c>
      <c r="E20" s="22"/>
      <c r="F20" s="34"/>
      <c r="G20" s="26">
        <f t="shared" si="0"/>
        <v>0</v>
      </c>
      <c r="H20" s="27">
        <f t="shared" si="1"/>
        <v>0</v>
      </c>
      <c r="I20" s="26">
        <f t="shared" si="2"/>
        <v>0</v>
      </c>
      <c r="J20" s="22">
        <f t="shared" si="3"/>
        <v>0</v>
      </c>
    </row>
    <row r="21" spans="1:10" ht="30.75" customHeight="1" thickBot="1">
      <c r="A21" s="52">
        <v>14</v>
      </c>
      <c r="B21" s="2" t="s">
        <v>72</v>
      </c>
      <c r="C21" s="4" t="s">
        <v>28</v>
      </c>
      <c r="D21" s="22">
        <v>1793</v>
      </c>
      <c r="E21" s="22"/>
      <c r="F21" s="34"/>
      <c r="G21" s="26">
        <f t="shared" si="0"/>
        <v>0</v>
      </c>
      <c r="H21" s="27">
        <f t="shared" si="1"/>
        <v>0</v>
      </c>
      <c r="I21" s="26">
        <f t="shared" si="2"/>
        <v>0</v>
      </c>
      <c r="J21" s="22">
        <f t="shared" si="3"/>
        <v>0</v>
      </c>
    </row>
    <row r="22" spans="1:10" ht="20.100000000000001" customHeight="1" thickBot="1">
      <c r="A22" s="28">
        <v>15</v>
      </c>
      <c r="B22" s="2" t="s">
        <v>37</v>
      </c>
      <c r="C22" s="4" t="s">
        <v>0</v>
      </c>
      <c r="D22" s="22">
        <v>480</v>
      </c>
      <c r="E22" s="22"/>
      <c r="F22" s="34"/>
      <c r="G22" s="26">
        <f t="shared" si="0"/>
        <v>0</v>
      </c>
      <c r="H22" s="27">
        <f t="shared" si="1"/>
        <v>0</v>
      </c>
      <c r="I22" s="26">
        <f t="shared" si="2"/>
        <v>0</v>
      </c>
      <c r="J22" s="22">
        <f t="shared" si="3"/>
        <v>0</v>
      </c>
    </row>
    <row r="23" spans="1:10" ht="20.100000000000001" customHeight="1" thickBot="1">
      <c r="A23" s="52">
        <v>16</v>
      </c>
      <c r="B23" s="2" t="s">
        <v>11</v>
      </c>
      <c r="C23" s="4" t="s">
        <v>1</v>
      </c>
      <c r="D23" s="22">
        <v>30</v>
      </c>
      <c r="E23" s="22"/>
      <c r="F23" s="34"/>
      <c r="G23" s="26">
        <f t="shared" si="0"/>
        <v>0</v>
      </c>
      <c r="H23" s="27">
        <f t="shared" si="1"/>
        <v>0</v>
      </c>
      <c r="I23" s="26">
        <f t="shared" si="2"/>
        <v>0</v>
      </c>
      <c r="J23" s="22">
        <f t="shared" si="3"/>
        <v>0</v>
      </c>
    </row>
    <row r="24" spans="1:10" ht="33.75" customHeight="1" thickBot="1">
      <c r="A24" s="52">
        <v>17</v>
      </c>
      <c r="B24" s="2" t="s">
        <v>83</v>
      </c>
      <c r="C24" s="4" t="s">
        <v>28</v>
      </c>
      <c r="D24" s="22">
        <v>250</v>
      </c>
      <c r="E24" s="22"/>
      <c r="F24" s="34"/>
      <c r="G24" s="26">
        <f t="shared" si="0"/>
        <v>0</v>
      </c>
      <c r="H24" s="27">
        <f t="shared" si="1"/>
        <v>0</v>
      </c>
      <c r="I24" s="26">
        <f t="shared" si="2"/>
        <v>0</v>
      </c>
      <c r="J24" s="22">
        <f t="shared" si="3"/>
        <v>0</v>
      </c>
    </row>
    <row r="25" spans="1:10" ht="30.75" customHeight="1" thickBot="1">
      <c r="A25" s="28">
        <v>18</v>
      </c>
      <c r="B25" s="2" t="s">
        <v>73</v>
      </c>
      <c r="C25" s="4" t="s">
        <v>28</v>
      </c>
      <c r="D25" s="22">
        <v>368</v>
      </c>
      <c r="E25" s="22"/>
      <c r="F25" s="34"/>
      <c r="G25" s="26">
        <f t="shared" si="0"/>
        <v>0</v>
      </c>
      <c r="H25" s="27">
        <f t="shared" si="1"/>
        <v>0</v>
      </c>
      <c r="I25" s="26">
        <f t="shared" si="2"/>
        <v>0</v>
      </c>
      <c r="J25" s="22">
        <f t="shared" si="3"/>
        <v>0</v>
      </c>
    </row>
    <row r="26" spans="1:10" ht="27.75" customHeight="1" thickBot="1">
      <c r="A26" s="52">
        <v>19</v>
      </c>
      <c r="B26" s="2" t="s">
        <v>71</v>
      </c>
      <c r="C26" s="4" t="s">
        <v>1</v>
      </c>
      <c r="D26" s="22">
        <v>358</v>
      </c>
      <c r="E26" s="22"/>
      <c r="F26" s="35"/>
      <c r="G26" s="26">
        <f t="shared" si="0"/>
        <v>0</v>
      </c>
      <c r="H26" s="27">
        <f t="shared" si="1"/>
        <v>0</v>
      </c>
      <c r="I26" s="26">
        <f t="shared" si="2"/>
        <v>0</v>
      </c>
      <c r="J26" s="22">
        <f t="shared" si="3"/>
        <v>0</v>
      </c>
    </row>
    <row r="27" spans="1:10" ht="39.75" customHeight="1" thickBot="1">
      <c r="A27" s="52">
        <v>20</v>
      </c>
      <c r="B27" s="2" t="s">
        <v>84</v>
      </c>
      <c r="C27" s="4" t="s">
        <v>28</v>
      </c>
      <c r="D27" s="22">
        <v>2408</v>
      </c>
      <c r="E27" s="22"/>
      <c r="F27" s="35"/>
      <c r="G27" s="26">
        <f t="shared" si="0"/>
        <v>0</v>
      </c>
      <c r="H27" s="27">
        <f t="shared" si="1"/>
        <v>0</v>
      </c>
      <c r="I27" s="26">
        <f t="shared" si="2"/>
        <v>0</v>
      </c>
      <c r="J27" s="22">
        <f t="shared" si="3"/>
        <v>0</v>
      </c>
    </row>
    <row r="28" spans="1:10" ht="20.100000000000001" customHeight="1" thickBot="1">
      <c r="A28" s="28">
        <v>21</v>
      </c>
      <c r="B28" s="2" t="s">
        <v>60</v>
      </c>
      <c r="C28" s="4" t="s">
        <v>28</v>
      </c>
      <c r="D28" s="22">
        <v>1793</v>
      </c>
      <c r="E28" s="22"/>
      <c r="F28" s="35"/>
      <c r="G28" s="26">
        <f t="shared" si="0"/>
        <v>0</v>
      </c>
      <c r="H28" s="27">
        <f t="shared" si="1"/>
        <v>0</v>
      </c>
      <c r="I28" s="26">
        <f t="shared" si="2"/>
        <v>0</v>
      </c>
      <c r="J28" s="22">
        <f t="shared" si="3"/>
        <v>0</v>
      </c>
    </row>
    <row r="29" spans="1:10" ht="20.100000000000001" customHeight="1" thickBot="1">
      <c r="A29" s="52">
        <v>22</v>
      </c>
      <c r="B29" s="2" t="s">
        <v>85</v>
      </c>
      <c r="C29" s="4" t="s">
        <v>1</v>
      </c>
      <c r="D29" s="22">
        <v>50</v>
      </c>
      <c r="E29" s="22"/>
      <c r="F29" s="35"/>
      <c r="G29" s="26">
        <f t="shared" si="0"/>
        <v>0</v>
      </c>
      <c r="H29" s="27">
        <f t="shared" si="1"/>
        <v>0</v>
      </c>
      <c r="I29" s="26">
        <f t="shared" si="2"/>
        <v>0</v>
      </c>
      <c r="J29" s="22">
        <f t="shared" si="3"/>
        <v>0</v>
      </c>
    </row>
    <row r="30" spans="1:10" ht="20.100000000000001" customHeight="1" thickBot="1">
      <c r="A30" s="52">
        <v>23</v>
      </c>
      <c r="B30" s="2" t="s">
        <v>86</v>
      </c>
      <c r="C30" s="4" t="s">
        <v>28</v>
      </c>
      <c r="D30" s="22">
        <v>15</v>
      </c>
      <c r="E30" s="22"/>
      <c r="F30" s="35"/>
      <c r="G30" s="26">
        <f t="shared" si="0"/>
        <v>0</v>
      </c>
      <c r="H30" s="27">
        <f t="shared" si="1"/>
        <v>0</v>
      </c>
      <c r="I30" s="26">
        <f t="shared" si="2"/>
        <v>0</v>
      </c>
      <c r="J30" s="22">
        <f t="shared" si="3"/>
        <v>0</v>
      </c>
    </row>
    <row r="31" spans="1:10" ht="20.100000000000001" customHeight="1" thickBot="1">
      <c r="A31" s="28">
        <v>24</v>
      </c>
      <c r="B31" s="2" t="s">
        <v>87</v>
      </c>
      <c r="C31" s="4" t="s">
        <v>1</v>
      </c>
      <c r="D31" s="22">
        <v>30</v>
      </c>
      <c r="E31" s="22"/>
      <c r="F31" s="35"/>
      <c r="G31" s="26">
        <f t="shared" si="0"/>
        <v>0</v>
      </c>
      <c r="H31" s="27">
        <f t="shared" si="1"/>
        <v>0</v>
      </c>
      <c r="I31" s="26">
        <f t="shared" si="2"/>
        <v>0</v>
      </c>
      <c r="J31" s="22">
        <f t="shared" si="3"/>
        <v>0</v>
      </c>
    </row>
    <row r="32" spans="1:10" ht="30" customHeight="1" thickBot="1">
      <c r="A32" s="52">
        <v>25</v>
      </c>
      <c r="B32" s="2" t="s">
        <v>88</v>
      </c>
      <c r="C32" s="4" t="s">
        <v>1</v>
      </c>
      <c r="D32" s="22">
        <v>114</v>
      </c>
      <c r="E32" s="22"/>
      <c r="F32" s="35"/>
      <c r="G32" s="26">
        <f t="shared" si="0"/>
        <v>0</v>
      </c>
      <c r="H32" s="27">
        <f t="shared" si="1"/>
        <v>0</v>
      </c>
      <c r="I32" s="26">
        <f t="shared" si="2"/>
        <v>0</v>
      </c>
      <c r="J32" s="22">
        <f t="shared" si="3"/>
        <v>0</v>
      </c>
    </row>
    <row r="33" spans="1:12" ht="31.5" customHeight="1" thickBot="1">
      <c r="A33" s="52">
        <v>26</v>
      </c>
      <c r="B33" s="2" t="s">
        <v>89</v>
      </c>
      <c r="C33" s="4" t="s">
        <v>28</v>
      </c>
      <c r="D33" s="22">
        <v>284</v>
      </c>
      <c r="E33" s="22"/>
      <c r="F33" s="35"/>
      <c r="G33" s="26">
        <f t="shared" si="0"/>
        <v>0</v>
      </c>
      <c r="H33" s="27">
        <f t="shared" si="1"/>
        <v>0</v>
      </c>
      <c r="I33" s="26">
        <f t="shared" si="2"/>
        <v>0</v>
      </c>
      <c r="J33" s="22">
        <f t="shared" si="3"/>
        <v>0</v>
      </c>
    </row>
    <row r="34" spans="1:12" ht="20.100000000000001" customHeight="1" thickBot="1">
      <c r="A34" s="28">
        <v>27</v>
      </c>
      <c r="B34" s="2" t="s">
        <v>43</v>
      </c>
      <c r="C34" s="4" t="s">
        <v>28</v>
      </c>
      <c r="D34" s="22">
        <v>110</v>
      </c>
      <c r="E34" s="22"/>
      <c r="F34" s="35"/>
      <c r="G34" s="26">
        <f t="shared" si="0"/>
        <v>0</v>
      </c>
      <c r="H34" s="27">
        <f t="shared" si="1"/>
        <v>0</v>
      </c>
      <c r="I34" s="26">
        <f t="shared" si="2"/>
        <v>0</v>
      </c>
      <c r="J34" s="22">
        <f t="shared" si="3"/>
        <v>0</v>
      </c>
    </row>
    <row r="35" spans="1:12" ht="20.100000000000001" customHeight="1" thickBot="1">
      <c r="A35" s="52">
        <v>28</v>
      </c>
      <c r="B35" s="2" t="s">
        <v>90</v>
      </c>
      <c r="C35" s="4" t="s">
        <v>1</v>
      </c>
      <c r="D35" s="22">
        <v>40</v>
      </c>
      <c r="E35" s="22"/>
      <c r="F35" s="35"/>
      <c r="G35" s="26">
        <f t="shared" si="0"/>
        <v>0</v>
      </c>
      <c r="H35" s="27">
        <f t="shared" si="1"/>
        <v>0</v>
      </c>
      <c r="I35" s="26">
        <f t="shared" si="2"/>
        <v>0</v>
      </c>
      <c r="J35" s="22">
        <f t="shared" si="3"/>
        <v>0</v>
      </c>
    </row>
    <row r="36" spans="1:12" ht="20.100000000000001" customHeight="1" thickBot="1">
      <c r="A36" s="52">
        <v>29</v>
      </c>
      <c r="B36" s="2" t="s">
        <v>61</v>
      </c>
      <c r="C36" s="4" t="s">
        <v>28</v>
      </c>
      <c r="D36" s="22">
        <v>1313</v>
      </c>
      <c r="E36" s="22"/>
      <c r="F36" s="35"/>
      <c r="G36" s="26">
        <f t="shared" si="0"/>
        <v>0</v>
      </c>
      <c r="H36" s="27">
        <f t="shared" si="1"/>
        <v>0</v>
      </c>
      <c r="I36" s="26">
        <f t="shared" si="2"/>
        <v>0</v>
      </c>
      <c r="J36" s="22">
        <f t="shared" si="3"/>
        <v>0</v>
      </c>
    </row>
    <row r="37" spans="1:12" ht="20.100000000000001" customHeight="1" thickBot="1">
      <c r="A37" s="28">
        <v>30</v>
      </c>
      <c r="B37" s="2" t="s">
        <v>38</v>
      </c>
      <c r="C37" s="4" t="s">
        <v>1</v>
      </c>
      <c r="D37" s="22">
        <v>36</v>
      </c>
      <c r="E37" s="22"/>
      <c r="F37" s="35"/>
      <c r="G37" s="26">
        <f t="shared" si="0"/>
        <v>0</v>
      </c>
      <c r="H37" s="27">
        <f t="shared" si="1"/>
        <v>0</v>
      </c>
      <c r="I37" s="26">
        <f t="shared" si="2"/>
        <v>0</v>
      </c>
      <c r="J37" s="22">
        <f t="shared" si="3"/>
        <v>0</v>
      </c>
    </row>
    <row r="38" spans="1:12" ht="20.100000000000001" customHeight="1" thickBot="1">
      <c r="A38" s="52">
        <v>31</v>
      </c>
      <c r="B38" s="2" t="s">
        <v>91</v>
      </c>
      <c r="C38" s="4" t="s">
        <v>0</v>
      </c>
      <c r="D38" s="22">
        <v>75</v>
      </c>
      <c r="E38" s="22"/>
      <c r="F38" s="35"/>
      <c r="G38" s="26">
        <f t="shared" si="0"/>
        <v>0</v>
      </c>
      <c r="H38" s="27">
        <f t="shared" si="1"/>
        <v>0</v>
      </c>
      <c r="I38" s="26">
        <f t="shared" si="2"/>
        <v>0</v>
      </c>
      <c r="J38" s="22">
        <f t="shared" si="3"/>
        <v>0</v>
      </c>
    </row>
    <row r="39" spans="1:12" ht="28.5" customHeight="1" thickBot="1">
      <c r="A39" s="52">
        <v>32</v>
      </c>
      <c r="B39" s="2" t="s">
        <v>92</v>
      </c>
      <c r="C39" s="4" t="s">
        <v>0</v>
      </c>
      <c r="D39" s="22">
        <v>222</v>
      </c>
      <c r="E39" s="22"/>
      <c r="F39" s="35"/>
      <c r="G39" s="26">
        <f t="shared" si="0"/>
        <v>0</v>
      </c>
      <c r="H39" s="27">
        <f t="shared" si="1"/>
        <v>0</v>
      </c>
      <c r="I39" s="26">
        <f t="shared" si="2"/>
        <v>0</v>
      </c>
      <c r="J39" s="22">
        <f t="shared" si="3"/>
        <v>0</v>
      </c>
    </row>
    <row r="40" spans="1:12" ht="20.100000000000001" customHeight="1" thickBot="1">
      <c r="A40" s="28">
        <v>33</v>
      </c>
      <c r="B40" s="2" t="s">
        <v>62</v>
      </c>
      <c r="C40" s="4" t="s">
        <v>0</v>
      </c>
      <c r="D40" s="22">
        <v>148</v>
      </c>
      <c r="E40" s="22"/>
      <c r="F40" s="35"/>
      <c r="G40" s="26">
        <f t="shared" si="0"/>
        <v>0</v>
      </c>
      <c r="H40" s="27">
        <f t="shared" si="1"/>
        <v>0</v>
      </c>
      <c r="I40" s="26">
        <f t="shared" si="2"/>
        <v>0</v>
      </c>
      <c r="J40" s="22">
        <f t="shared" si="3"/>
        <v>0</v>
      </c>
    </row>
    <row r="41" spans="1:12" ht="31.5" customHeight="1" thickBot="1">
      <c r="A41" s="52">
        <v>34</v>
      </c>
      <c r="B41" s="2" t="s">
        <v>93</v>
      </c>
      <c r="C41" s="4" t="s">
        <v>0</v>
      </c>
      <c r="D41" s="22">
        <v>35</v>
      </c>
      <c r="E41" s="22"/>
      <c r="F41" s="35"/>
      <c r="G41" s="26">
        <f t="shared" si="0"/>
        <v>0</v>
      </c>
      <c r="H41" s="27">
        <f t="shared" si="1"/>
        <v>0</v>
      </c>
      <c r="I41" s="26">
        <f t="shared" si="2"/>
        <v>0</v>
      </c>
      <c r="J41" s="22">
        <f t="shared" si="3"/>
        <v>0</v>
      </c>
    </row>
    <row r="42" spans="1:12" ht="20.100000000000001" customHeight="1" thickBot="1">
      <c r="A42" s="52">
        <v>35</v>
      </c>
      <c r="B42" s="2" t="s">
        <v>12</v>
      </c>
      <c r="C42" s="4" t="s">
        <v>1</v>
      </c>
      <c r="D42" s="22">
        <v>56</v>
      </c>
      <c r="E42" s="22"/>
      <c r="F42" s="35"/>
      <c r="G42" s="26">
        <f t="shared" si="0"/>
        <v>0</v>
      </c>
      <c r="H42" s="27">
        <f t="shared" si="1"/>
        <v>0</v>
      </c>
      <c r="I42" s="26">
        <f t="shared" si="2"/>
        <v>0</v>
      </c>
      <c r="J42" s="22">
        <f t="shared" si="3"/>
        <v>0</v>
      </c>
      <c r="K42" s="7"/>
      <c r="L42" s="7"/>
    </row>
    <row r="43" spans="1:12" ht="24.75" thickBot="1">
      <c r="A43" s="28">
        <v>36</v>
      </c>
      <c r="B43" s="14" t="s">
        <v>94</v>
      </c>
      <c r="C43" s="4" t="s">
        <v>1</v>
      </c>
      <c r="D43" s="22">
        <v>174</v>
      </c>
      <c r="E43" s="22"/>
      <c r="F43" s="35"/>
      <c r="G43" s="26">
        <f t="shared" si="0"/>
        <v>0</v>
      </c>
      <c r="H43" s="27">
        <f t="shared" si="1"/>
        <v>0</v>
      </c>
      <c r="I43" s="26">
        <f t="shared" si="2"/>
        <v>0</v>
      </c>
      <c r="J43" s="22">
        <f t="shared" si="3"/>
        <v>0</v>
      </c>
    </row>
    <row r="44" spans="1:12" ht="24" customHeight="1" thickBot="1">
      <c r="A44" s="52">
        <v>37</v>
      </c>
      <c r="B44" s="14" t="s">
        <v>74</v>
      </c>
      <c r="C44" s="4" t="s">
        <v>1</v>
      </c>
      <c r="D44" s="22">
        <v>110</v>
      </c>
      <c r="E44" s="22"/>
      <c r="F44" s="35"/>
      <c r="G44" s="26">
        <f t="shared" si="0"/>
        <v>0</v>
      </c>
      <c r="H44" s="27">
        <f t="shared" si="1"/>
        <v>0</v>
      </c>
      <c r="I44" s="26">
        <f t="shared" si="2"/>
        <v>0</v>
      </c>
      <c r="J44" s="22">
        <f t="shared" si="3"/>
        <v>0</v>
      </c>
    </row>
    <row r="45" spans="1:12" ht="36.75" customHeight="1" thickBot="1">
      <c r="A45" s="52">
        <v>38</v>
      </c>
      <c r="B45" s="14" t="s">
        <v>95</v>
      </c>
      <c r="C45" s="4" t="s">
        <v>28</v>
      </c>
      <c r="D45" s="22">
        <v>160</v>
      </c>
      <c r="E45" s="22"/>
      <c r="F45" s="35"/>
      <c r="G45" s="26">
        <f t="shared" si="0"/>
        <v>0</v>
      </c>
      <c r="H45" s="27">
        <f t="shared" si="1"/>
        <v>0</v>
      </c>
      <c r="I45" s="26">
        <f t="shared" si="2"/>
        <v>0</v>
      </c>
      <c r="J45" s="22">
        <f t="shared" si="3"/>
        <v>0</v>
      </c>
    </row>
    <row r="46" spans="1:12" ht="38.25" customHeight="1" thickBot="1">
      <c r="A46" s="28">
        <v>39</v>
      </c>
      <c r="B46" s="14" t="s">
        <v>96</v>
      </c>
      <c r="C46" s="4" t="s">
        <v>1</v>
      </c>
      <c r="D46" s="22">
        <v>90</v>
      </c>
      <c r="E46" s="22"/>
      <c r="F46" s="35"/>
      <c r="G46" s="26">
        <f t="shared" si="0"/>
        <v>0</v>
      </c>
      <c r="H46" s="27">
        <f t="shared" si="1"/>
        <v>0</v>
      </c>
      <c r="I46" s="26">
        <f t="shared" si="2"/>
        <v>0</v>
      </c>
      <c r="J46" s="22">
        <f t="shared" si="3"/>
        <v>0</v>
      </c>
    </row>
    <row r="47" spans="1:12" ht="20.100000000000001" customHeight="1" thickBot="1">
      <c r="A47" s="52">
        <v>40</v>
      </c>
      <c r="B47" s="14" t="s">
        <v>50</v>
      </c>
      <c r="C47" s="4" t="s">
        <v>28</v>
      </c>
      <c r="D47" s="22">
        <v>80</v>
      </c>
      <c r="E47" s="22"/>
      <c r="F47" s="35"/>
      <c r="G47" s="26">
        <f t="shared" si="0"/>
        <v>0</v>
      </c>
      <c r="H47" s="27">
        <f t="shared" si="1"/>
        <v>0</v>
      </c>
      <c r="I47" s="26">
        <f t="shared" si="2"/>
        <v>0</v>
      </c>
      <c r="J47" s="22">
        <f t="shared" si="3"/>
        <v>0</v>
      </c>
    </row>
    <row r="48" spans="1:12" ht="32.25" customHeight="1" thickBot="1">
      <c r="A48" s="52">
        <v>41</v>
      </c>
      <c r="B48" s="2" t="s">
        <v>97</v>
      </c>
      <c r="C48" s="4" t="s">
        <v>28</v>
      </c>
      <c r="D48" s="22">
        <v>122</v>
      </c>
      <c r="E48" s="22"/>
      <c r="F48" s="35"/>
      <c r="G48" s="26">
        <f t="shared" si="0"/>
        <v>0</v>
      </c>
      <c r="H48" s="27">
        <f t="shared" si="1"/>
        <v>0</v>
      </c>
      <c r="I48" s="26">
        <f t="shared" si="2"/>
        <v>0</v>
      </c>
      <c r="J48" s="22">
        <f t="shared" si="3"/>
        <v>0</v>
      </c>
    </row>
    <row r="49" spans="1:10" ht="39.75" customHeight="1" thickBot="1">
      <c r="A49" s="28">
        <v>42</v>
      </c>
      <c r="B49" s="14" t="s">
        <v>98</v>
      </c>
      <c r="C49" s="4" t="s">
        <v>28</v>
      </c>
      <c r="D49" s="22">
        <v>115</v>
      </c>
      <c r="E49" s="22"/>
      <c r="F49" s="35"/>
      <c r="G49" s="26">
        <f t="shared" si="0"/>
        <v>0</v>
      </c>
      <c r="H49" s="27">
        <f t="shared" si="1"/>
        <v>0</v>
      </c>
      <c r="I49" s="26">
        <f t="shared" si="2"/>
        <v>0</v>
      </c>
      <c r="J49" s="22">
        <f t="shared" si="3"/>
        <v>0</v>
      </c>
    </row>
    <row r="50" spans="1:10" ht="40.5" customHeight="1" thickBot="1">
      <c r="A50" s="52">
        <v>43</v>
      </c>
      <c r="B50" s="2" t="s">
        <v>99</v>
      </c>
      <c r="C50" s="4" t="s">
        <v>0</v>
      </c>
      <c r="D50" s="22">
        <v>570</v>
      </c>
      <c r="E50" s="22"/>
      <c r="F50" s="35"/>
      <c r="G50" s="26">
        <f t="shared" si="0"/>
        <v>0</v>
      </c>
      <c r="H50" s="27">
        <f t="shared" si="1"/>
        <v>0</v>
      </c>
      <c r="I50" s="26">
        <f t="shared" si="2"/>
        <v>0</v>
      </c>
      <c r="J50" s="22">
        <f t="shared" si="3"/>
        <v>0</v>
      </c>
    </row>
    <row r="51" spans="1:10" ht="20.100000000000001" customHeight="1" thickBot="1">
      <c r="A51" s="52">
        <v>44</v>
      </c>
      <c r="B51" s="2" t="s">
        <v>69</v>
      </c>
      <c r="C51" s="4" t="s">
        <v>28</v>
      </c>
      <c r="D51" s="22">
        <v>117</v>
      </c>
      <c r="E51" s="22"/>
      <c r="F51" s="35"/>
      <c r="G51" s="26">
        <f t="shared" si="0"/>
        <v>0</v>
      </c>
      <c r="H51" s="27">
        <f t="shared" si="1"/>
        <v>0</v>
      </c>
      <c r="I51" s="26">
        <f t="shared" si="2"/>
        <v>0</v>
      </c>
      <c r="J51" s="22">
        <f t="shared" si="3"/>
        <v>0</v>
      </c>
    </row>
    <row r="52" spans="1:10" ht="30.75" customHeight="1" thickBot="1">
      <c r="A52" s="28">
        <v>45</v>
      </c>
      <c r="B52" s="2" t="s">
        <v>100</v>
      </c>
      <c r="C52" s="4" t="s">
        <v>28</v>
      </c>
      <c r="D52" s="22">
        <v>500</v>
      </c>
      <c r="E52" s="22"/>
      <c r="F52" s="35"/>
      <c r="G52" s="26">
        <f t="shared" si="0"/>
        <v>0</v>
      </c>
      <c r="H52" s="27">
        <f t="shared" si="1"/>
        <v>0</v>
      </c>
      <c r="I52" s="26">
        <f t="shared" si="2"/>
        <v>0</v>
      </c>
      <c r="J52" s="22">
        <f t="shared" si="3"/>
        <v>0</v>
      </c>
    </row>
    <row r="53" spans="1:10" ht="30.75" customHeight="1" thickBot="1">
      <c r="A53" s="52">
        <v>46</v>
      </c>
      <c r="B53" s="2" t="s">
        <v>101</v>
      </c>
      <c r="C53" s="4" t="s">
        <v>28</v>
      </c>
      <c r="D53" s="22">
        <v>24</v>
      </c>
      <c r="E53" s="22"/>
      <c r="F53" s="35"/>
      <c r="G53" s="26">
        <f t="shared" si="0"/>
        <v>0</v>
      </c>
      <c r="H53" s="27">
        <f t="shared" si="1"/>
        <v>0</v>
      </c>
      <c r="I53" s="26">
        <f t="shared" si="2"/>
        <v>0</v>
      </c>
      <c r="J53" s="22">
        <f t="shared" si="3"/>
        <v>0</v>
      </c>
    </row>
    <row r="54" spans="1:10" ht="20.100000000000001" customHeight="1" thickBot="1">
      <c r="A54" s="52">
        <v>47</v>
      </c>
      <c r="B54" s="2" t="s">
        <v>44</v>
      </c>
      <c r="C54" s="4" t="s">
        <v>28</v>
      </c>
      <c r="D54" s="22">
        <v>10</v>
      </c>
      <c r="E54" s="22"/>
      <c r="F54" s="35"/>
      <c r="G54" s="26">
        <f t="shared" si="0"/>
        <v>0</v>
      </c>
      <c r="H54" s="27">
        <f t="shared" si="1"/>
        <v>0</v>
      </c>
      <c r="I54" s="26">
        <f t="shared" si="2"/>
        <v>0</v>
      </c>
      <c r="J54" s="22">
        <f t="shared" si="3"/>
        <v>0</v>
      </c>
    </row>
    <row r="55" spans="1:10" ht="20.100000000000001" customHeight="1" thickBot="1">
      <c r="A55" s="28">
        <v>48</v>
      </c>
      <c r="B55" s="2" t="s">
        <v>103</v>
      </c>
      <c r="C55" s="4" t="s">
        <v>0</v>
      </c>
      <c r="D55" s="22">
        <v>430</v>
      </c>
      <c r="E55" s="22"/>
      <c r="F55" s="35"/>
      <c r="G55" s="26">
        <f t="shared" si="0"/>
        <v>0</v>
      </c>
      <c r="H55" s="27">
        <f t="shared" si="1"/>
        <v>0</v>
      </c>
      <c r="I55" s="26">
        <f t="shared" si="2"/>
        <v>0</v>
      </c>
      <c r="J55" s="22">
        <f t="shared" si="3"/>
        <v>0</v>
      </c>
    </row>
    <row r="56" spans="1:10" ht="20.100000000000001" customHeight="1" thickBot="1">
      <c r="A56" s="52">
        <v>49</v>
      </c>
      <c r="B56" s="41" t="s">
        <v>102</v>
      </c>
      <c r="C56" s="40" t="s">
        <v>0</v>
      </c>
      <c r="D56" s="42">
        <v>60</v>
      </c>
      <c r="E56" s="42"/>
      <c r="F56" s="43"/>
      <c r="G56" s="26">
        <f t="shared" si="0"/>
        <v>0</v>
      </c>
      <c r="H56" s="27">
        <f t="shared" si="1"/>
        <v>0</v>
      </c>
      <c r="I56" s="26">
        <f t="shared" si="2"/>
        <v>0</v>
      </c>
      <c r="J56" s="22">
        <f t="shared" si="3"/>
        <v>0</v>
      </c>
    </row>
    <row r="57" spans="1:10" ht="49.5" customHeight="1" thickBot="1">
      <c r="A57" s="52">
        <v>50</v>
      </c>
      <c r="B57" s="3" t="s">
        <v>126</v>
      </c>
      <c r="C57" s="5" t="s">
        <v>1</v>
      </c>
      <c r="D57" s="23">
        <v>330</v>
      </c>
      <c r="E57" s="22"/>
      <c r="F57" s="44"/>
      <c r="G57" s="26">
        <f t="shared" si="0"/>
        <v>0</v>
      </c>
      <c r="H57" s="27">
        <f t="shared" si="1"/>
        <v>0</v>
      </c>
      <c r="I57" s="26">
        <f t="shared" si="2"/>
        <v>0</v>
      </c>
      <c r="J57" s="22">
        <f t="shared" si="3"/>
        <v>0</v>
      </c>
    </row>
    <row r="58" spans="1:10" ht="20.100000000000001" customHeight="1" thickBot="1">
      <c r="A58" s="28">
        <v>51</v>
      </c>
      <c r="B58" s="1" t="s">
        <v>45</v>
      </c>
      <c r="C58" s="8" t="s">
        <v>1</v>
      </c>
      <c r="D58" s="25">
        <v>200</v>
      </c>
      <c r="E58" s="22"/>
      <c r="F58" s="36"/>
      <c r="G58" s="26">
        <f t="shared" si="0"/>
        <v>0</v>
      </c>
      <c r="H58" s="27">
        <f t="shared" si="1"/>
        <v>0</v>
      </c>
      <c r="I58" s="26">
        <f t="shared" si="2"/>
        <v>0</v>
      </c>
      <c r="J58" s="22">
        <f t="shared" si="3"/>
        <v>0</v>
      </c>
    </row>
    <row r="59" spans="1:10" ht="31.5" customHeight="1" thickBot="1">
      <c r="A59" s="52">
        <v>52</v>
      </c>
      <c r="B59" s="1" t="s">
        <v>104</v>
      </c>
      <c r="C59" s="8" t="s">
        <v>28</v>
      </c>
      <c r="D59" s="25">
        <v>200</v>
      </c>
      <c r="E59" s="22"/>
      <c r="F59" s="38"/>
      <c r="G59" s="26">
        <f t="shared" si="0"/>
        <v>0</v>
      </c>
      <c r="H59" s="27">
        <f t="shared" si="1"/>
        <v>0</v>
      </c>
      <c r="I59" s="26">
        <f t="shared" si="2"/>
        <v>0</v>
      </c>
      <c r="J59" s="22">
        <f t="shared" si="3"/>
        <v>0</v>
      </c>
    </row>
    <row r="60" spans="1:10" ht="20.100000000000001" customHeight="1" thickBot="1">
      <c r="A60" s="52">
        <v>53</v>
      </c>
      <c r="B60" s="1" t="s">
        <v>46</v>
      </c>
      <c r="C60" s="8" t="s">
        <v>1</v>
      </c>
      <c r="D60" s="25">
        <v>111</v>
      </c>
      <c r="E60" s="22"/>
      <c r="F60" s="38"/>
      <c r="G60" s="26">
        <f t="shared" si="0"/>
        <v>0</v>
      </c>
      <c r="H60" s="27">
        <f t="shared" si="1"/>
        <v>0</v>
      </c>
      <c r="I60" s="26">
        <f t="shared" si="2"/>
        <v>0</v>
      </c>
      <c r="J60" s="22">
        <f t="shared" si="3"/>
        <v>0</v>
      </c>
    </row>
    <row r="61" spans="1:10" ht="20.100000000000001" customHeight="1" thickBot="1">
      <c r="A61" s="28">
        <v>54</v>
      </c>
      <c r="B61" s="39" t="s">
        <v>105</v>
      </c>
      <c r="C61" s="6" t="s">
        <v>1</v>
      </c>
      <c r="D61" s="24">
        <v>90</v>
      </c>
      <c r="E61" s="22"/>
      <c r="F61" s="37"/>
      <c r="G61" s="26">
        <f t="shared" si="0"/>
        <v>0</v>
      </c>
      <c r="H61" s="27">
        <f t="shared" si="1"/>
        <v>0</v>
      </c>
      <c r="I61" s="26">
        <f t="shared" si="2"/>
        <v>0</v>
      </c>
      <c r="J61" s="22">
        <f t="shared" si="3"/>
        <v>0</v>
      </c>
    </row>
    <row r="62" spans="1:10" ht="47.25" customHeight="1" thickBot="1">
      <c r="A62" s="52">
        <v>55</v>
      </c>
      <c r="B62" s="13" t="s">
        <v>106</v>
      </c>
      <c r="C62" s="6" t="s">
        <v>1</v>
      </c>
      <c r="D62" s="24">
        <v>573</v>
      </c>
      <c r="E62" s="22"/>
      <c r="F62" s="37"/>
      <c r="G62" s="26">
        <f t="shared" si="0"/>
        <v>0</v>
      </c>
      <c r="H62" s="27">
        <f t="shared" si="1"/>
        <v>0</v>
      </c>
      <c r="I62" s="26">
        <f t="shared" si="2"/>
        <v>0</v>
      </c>
      <c r="J62" s="22">
        <f t="shared" si="3"/>
        <v>0</v>
      </c>
    </row>
    <row r="63" spans="1:10" ht="48.75" thickBot="1">
      <c r="A63" s="52">
        <v>56</v>
      </c>
      <c r="B63" s="14" t="s">
        <v>107</v>
      </c>
      <c r="C63" s="4" t="s">
        <v>1</v>
      </c>
      <c r="D63" s="22">
        <v>10</v>
      </c>
      <c r="E63" s="22"/>
      <c r="F63" s="37"/>
      <c r="G63" s="26">
        <f t="shared" si="0"/>
        <v>0</v>
      </c>
      <c r="H63" s="27">
        <f t="shared" si="1"/>
        <v>0</v>
      </c>
      <c r="I63" s="26">
        <f t="shared" si="2"/>
        <v>0</v>
      </c>
      <c r="J63" s="22">
        <f t="shared" si="3"/>
        <v>0</v>
      </c>
    </row>
    <row r="64" spans="1:10" ht="20.100000000000001" customHeight="1" thickBot="1">
      <c r="A64" s="28">
        <v>57</v>
      </c>
      <c r="B64" s="2" t="s">
        <v>63</v>
      </c>
      <c r="C64" s="4" t="s">
        <v>1</v>
      </c>
      <c r="D64" s="22">
        <v>40</v>
      </c>
      <c r="E64" s="22"/>
      <c r="F64" s="37"/>
      <c r="G64" s="26">
        <f t="shared" si="0"/>
        <v>0</v>
      </c>
      <c r="H64" s="27">
        <f t="shared" si="1"/>
        <v>0</v>
      </c>
      <c r="I64" s="26">
        <f t="shared" si="2"/>
        <v>0</v>
      </c>
      <c r="J64" s="22">
        <f t="shared" si="3"/>
        <v>0</v>
      </c>
    </row>
    <row r="65" spans="1:10" ht="20.100000000000001" customHeight="1" thickBot="1">
      <c r="A65" s="52">
        <v>58</v>
      </c>
      <c r="B65" s="2" t="s">
        <v>41</v>
      </c>
      <c r="C65" s="4" t="s">
        <v>1</v>
      </c>
      <c r="D65" s="22">
        <v>8</v>
      </c>
      <c r="E65" s="22"/>
      <c r="F65" s="37"/>
      <c r="G65" s="26">
        <f t="shared" si="0"/>
        <v>0</v>
      </c>
      <c r="H65" s="27">
        <f t="shared" si="1"/>
        <v>0</v>
      </c>
      <c r="I65" s="26">
        <f t="shared" si="2"/>
        <v>0</v>
      </c>
      <c r="J65" s="22">
        <f t="shared" si="3"/>
        <v>0</v>
      </c>
    </row>
    <row r="66" spans="1:10" ht="20.100000000000001" customHeight="1" thickBot="1">
      <c r="A66" s="52">
        <v>59</v>
      </c>
      <c r="B66" s="2" t="s">
        <v>13</v>
      </c>
      <c r="C66" s="4" t="s">
        <v>1</v>
      </c>
      <c r="D66" s="22">
        <v>704</v>
      </c>
      <c r="E66" s="22"/>
      <c r="F66" s="35"/>
      <c r="G66" s="26">
        <f t="shared" si="0"/>
        <v>0</v>
      </c>
      <c r="H66" s="27">
        <f t="shared" si="1"/>
        <v>0</v>
      </c>
      <c r="I66" s="26">
        <f t="shared" si="2"/>
        <v>0</v>
      </c>
      <c r="J66" s="22">
        <f t="shared" si="3"/>
        <v>0</v>
      </c>
    </row>
    <row r="67" spans="1:10" ht="28.5" customHeight="1" thickBot="1">
      <c r="A67" s="28">
        <v>60</v>
      </c>
      <c r="B67" s="2" t="s">
        <v>108</v>
      </c>
      <c r="C67" s="4" t="s">
        <v>1</v>
      </c>
      <c r="D67" s="22">
        <v>510</v>
      </c>
      <c r="E67" s="22"/>
      <c r="F67" s="35"/>
      <c r="G67" s="26">
        <f t="shared" si="0"/>
        <v>0</v>
      </c>
      <c r="H67" s="27">
        <f t="shared" si="1"/>
        <v>0</v>
      </c>
      <c r="I67" s="26">
        <f t="shared" si="2"/>
        <v>0</v>
      </c>
      <c r="J67" s="22">
        <f t="shared" si="3"/>
        <v>0</v>
      </c>
    </row>
    <row r="68" spans="1:10" ht="20.100000000000001" customHeight="1" thickBot="1">
      <c r="A68" s="52">
        <v>61</v>
      </c>
      <c r="B68" s="9" t="s">
        <v>14</v>
      </c>
      <c r="C68" s="4" t="s">
        <v>1</v>
      </c>
      <c r="D68" s="22">
        <v>20</v>
      </c>
      <c r="E68" s="22"/>
      <c r="F68" s="35"/>
      <c r="G68" s="26">
        <f t="shared" si="0"/>
        <v>0</v>
      </c>
      <c r="H68" s="27">
        <f t="shared" si="1"/>
        <v>0</v>
      </c>
      <c r="I68" s="26">
        <f t="shared" si="2"/>
        <v>0</v>
      </c>
      <c r="J68" s="22">
        <f t="shared" si="3"/>
        <v>0</v>
      </c>
    </row>
    <row r="69" spans="1:10" ht="20.100000000000001" customHeight="1" thickBot="1">
      <c r="A69" s="52">
        <v>62</v>
      </c>
      <c r="B69" s="2" t="s">
        <v>15</v>
      </c>
      <c r="C69" s="4" t="s">
        <v>1</v>
      </c>
      <c r="D69" s="22">
        <v>20</v>
      </c>
      <c r="E69" s="22"/>
      <c r="F69" s="35"/>
      <c r="G69" s="26">
        <f t="shared" si="0"/>
        <v>0</v>
      </c>
      <c r="H69" s="27">
        <f t="shared" si="1"/>
        <v>0</v>
      </c>
      <c r="I69" s="26">
        <f t="shared" si="2"/>
        <v>0</v>
      </c>
      <c r="J69" s="22">
        <f t="shared" si="3"/>
        <v>0</v>
      </c>
    </row>
    <row r="70" spans="1:10" ht="20.100000000000001" customHeight="1" thickBot="1">
      <c r="A70" s="28">
        <v>63</v>
      </c>
      <c r="B70" s="2" t="s">
        <v>23</v>
      </c>
      <c r="C70" s="4" t="s">
        <v>1</v>
      </c>
      <c r="D70" s="22">
        <v>115</v>
      </c>
      <c r="E70" s="22"/>
      <c r="F70" s="35"/>
      <c r="G70" s="26">
        <f t="shared" si="0"/>
        <v>0</v>
      </c>
      <c r="H70" s="27">
        <f t="shared" si="1"/>
        <v>0</v>
      </c>
      <c r="I70" s="26">
        <f t="shared" si="2"/>
        <v>0</v>
      </c>
      <c r="J70" s="22">
        <f t="shared" si="3"/>
        <v>0</v>
      </c>
    </row>
    <row r="71" spans="1:10" ht="20.100000000000001" customHeight="1" thickBot="1">
      <c r="A71" s="52">
        <v>64</v>
      </c>
      <c r="B71" s="2" t="s">
        <v>16</v>
      </c>
      <c r="C71" s="4" t="s">
        <v>1</v>
      </c>
      <c r="D71" s="22">
        <v>148</v>
      </c>
      <c r="E71" s="22"/>
      <c r="F71" s="35"/>
      <c r="G71" s="26">
        <f t="shared" si="0"/>
        <v>0</v>
      </c>
      <c r="H71" s="27">
        <f t="shared" si="1"/>
        <v>0</v>
      </c>
      <c r="I71" s="26">
        <f t="shared" si="2"/>
        <v>0</v>
      </c>
      <c r="J71" s="22">
        <f t="shared" si="3"/>
        <v>0</v>
      </c>
    </row>
    <row r="72" spans="1:10" ht="20.100000000000001" customHeight="1" thickBot="1">
      <c r="A72" s="52">
        <v>65</v>
      </c>
      <c r="B72" s="2" t="s">
        <v>21</v>
      </c>
      <c r="C72" s="4" t="s">
        <v>1</v>
      </c>
      <c r="D72" s="22">
        <v>300</v>
      </c>
      <c r="E72" s="22"/>
      <c r="F72" s="35"/>
      <c r="G72" s="26">
        <f t="shared" si="0"/>
        <v>0</v>
      </c>
      <c r="H72" s="27">
        <f t="shared" si="1"/>
        <v>0</v>
      </c>
      <c r="I72" s="26">
        <f t="shared" si="2"/>
        <v>0</v>
      </c>
      <c r="J72" s="22">
        <f t="shared" si="3"/>
        <v>0</v>
      </c>
    </row>
    <row r="73" spans="1:10" ht="32.25" customHeight="1" thickBot="1">
      <c r="A73" s="28">
        <v>66</v>
      </c>
      <c r="B73" s="2" t="s">
        <v>124</v>
      </c>
      <c r="C73" s="4" t="s">
        <v>1</v>
      </c>
      <c r="D73" s="22">
        <v>300</v>
      </c>
      <c r="E73" s="22"/>
      <c r="F73" s="35"/>
      <c r="G73" s="26">
        <f t="shared" ref="G73:G124" si="4">E73*F73</f>
        <v>0</v>
      </c>
      <c r="H73" s="27">
        <f t="shared" ref="H73:H124" si="5">E73+G73</f>
        <v>0</v>
      </c>
      <c r="I73" s="26">
        <f t="shared" ref="I73:I124" si="6">D73*H73</f>
        <v>0</v>
      </c>
      <c r="J73" s="22">
        <f t="shared" ref="J73:J124" si="7">D73*E73</f>
        <v>0</v>
      </c>
    </row>
    <row r="74" spans="1:10" ht="20.100000000000001" customHeight="1" thickBot="1">
      <c r="A74" s="52">
        <v>67</v>
      </c>
      <c r="B74" s="2" t="s">
        <v>17</v>
      </c>
      <c r="C74" s="4" t="s">
        <v>1</v>
      </c>
      <c r="D74" s="22">
        <v>47</v>
      </c>
      <c r="E74" s="22"/>
      <c r="F74" s="35"/>
      <c r="G74" s="26">
        <f t="shared" si="4"/>
        <v>0</v>
      </c>
      <c r="H74" s="27">
        <f t="shared" si="5"/>
        <v>0</v>
      </c>
      <c r="I74" s="26">
        <f t="shared" si="6"/>
        <v>0</v>
      </c>
      <c r="J74" s="22">
        <f t="shared" si="7"/>
        <v>0</v>
      </c>
    </row>
    <row r="75" spans="1:10" ht="20.100000000000001" customHeight="1" thickBot="1">
      <c r="A75" s="52">
        <v>68</v>
      </c>
      <c r="B75" s="2" t="s">
        <v>64</v>
      </c>
      <c r="C75" s="4" t="s">
        <v>28</v>
      </c>
      <c r="D75" s="22">
        <v>25</v>
      </c>
      <c r="E75" s="22"/>
      <c r="F75" s="35"/>
      <c r="G75" s="26">
        <f t="shared" si="4"/>
        <v>0</v>
      </c>
      <c r="H75" s="27">
        <f t="shared" si="5"/>
        <v>0</v>
      </c>
      <c r="I75" s="26">
        <f t="shared" si="6"/>
        <v>0</v>
      </c>
      <c r="J75" s="22">
        <f t="shared" si="7"/>
        <v>0</v>
      </c>
    </row>
    <row r="76" spans="1:10" ht="20.100000000000001" customHeight="1" thickBot="1">
      <c r="A76" s="28">
        <v>69</v>
      </c>
      <c r="B76" s="2" t="s">
        <v>47</v>
      </c>
      <c r="C76" s="4" t="s">
        <v>1</v>
      </c>
      <c r="D76" s="22">
        <v>108</v>
      </c>
      <c r="E76" s="22"/>
      <c r="F76" s="35"/>
      <c r="G76" s="26">
        <f t="shared" si="4"/>
        <v>0</v>
      </c>
      <c r="H76" s="27">
        <f t="shared" si="5"/>
        <v>0</v>
      </c>
      <c r="I76" s="26">
        <f t="shared" si="6"/>
        <v>0</v>
      </c>
      <c r="J76" s="22">
        <f t="shared" si="7"/>
        <v>0</v>
      </c>
    </row>
    <row r="77" spans="1:10" ht="20.100000000000001" customHeight="1" thickBot="1">
      <c r="A77" s="52">
        <v>70</v>
      </c>
      <c r="B77" s="2" t="s">
        <v>19</v>
      </c>
      <c r="C77" s="4" t="s">
        <v>1</v>
      </c>
      <c r="D77" s="22">
        <v>83</v>
      </c>
      <c r="E77" s="22"/>
      <c r="F77" s="35"/>
      <c r="G77" s="26">
        <f t="shared" si="4"/>
        <v>0</v>
      </c>
      <c r="H77" s="27">
        <f t="shared" si="5"/>
        <v>0</v>
      </c>
      <c r="I77" s="26">
        <f t="shared" si="6"/>
        <v>0</v>
      </c>
      <c r="J77" s="22">
        <f t="shared" si="7"/>
        <v>0</v>
      </c>
    </row>
    <row r="78" spans="1:10" ht="20.100000000000001" customHeight="1" thickBot="1">
      <c r="A78" s="52">
        <v>71</v>
      </c>
      <c r="B78" s="2" t="s">
        <v>48</v>
      </c>
      <c r="C78" s="4" t="s">
        <v>1</v>
      </c>
      <c r="D78" s="22">
        <v>27</v>
      </c>
      <c r="E78" s="22"/>
      <c r="F78" s="35"/>
      <c r="G78" s="26">
        <f t="shared" si="4"/>
        <v>0</v>
      </c>
      <c r="H78" s="27">
        <f t="shared" si="5"/>
        <v>0</v>
      </c>
      <c r="I78" s="26">
        <f t="shared" si="6"/>
        <v>0</v>
      </c>
      <c r="J78" s="22">
        <f t="shared" si="7"/>
        <v>0</v>
      </c>
    </row>
    <row r="79" spans="1:10" ht="20.100000000000001" customHeight="1" thickBot="1">
      <c r="A79" s="28">
        <v>72</v>
      </c>
      <c r="B79" s="2" t="s">
        <v>18</v>
      </c>
      <c r="C79" s="4" t="s">
        <v>1</v>
      </c>
      <c r="D79" s="22">
        <v>24</v>
      </c>
      <c r="E79" s="22"/>
      <c r="F79" s="35"/>
      <c r="G79" s="26">
        <f t="shared" si="4"/>
        <v>0</v>
      </c>
      <c r="H79" s="27">
        <f t="shared" si="5"/>
        <v>0</v>
      </c>
      <c r="I79" s="26">
        <f t="shared" si="6"/>
        <v>0</v>
      </c>
      <c r="J79" s="22">
        <f t="shared" si="7"/>
        <v>0</v>
      </c>
    </row>
    <row r="80" spans="1:10" ht="20.100000000000001" customHeight="1" thickBot="1">
      <c r="A80" s="52">
        <v>73</v>
      </c>
      <c r="B80" s="2" t="s">
        <v>65</v>
      </c>
      <c r="C80" s="4" t="s">
        <v>1</v>
      </c>
      <c r="D80" s="22">
        <v>104</v>
      </c>
      <c r="E80" s="22"/>
      <c r="F80" s="35"/>
      <c r="G80" s="26">
        <f t="shared" si="4"/>
        <v>0</v>
      </c>
      <c r="H80" s="27">
        <f t="shared" si="5"/>
        <v>0</v>
      </c>
      <c r="I80" s="26">
        <f t="shared" si="6"/>
        <v>0</v>
      </c>
      <c r="J80" s="22">
        <f t="shared" si="7"/>
        <v>0</v>
      </c>
    </row>
    <row r="81" spans="1:10" ht="27.75" customHeight="1" thickBot="1">
      <c r="A81" s="52">
        <v>74</v>
      </c>
      <c r="B81" s="2" t="s">
        <v>58</v>
      </c>
      <c r="C81" s="4" t="s">
        <v>1</v>
      </c>
      <c r="D81" s="22">
        <v>150</v>
      </c>
      <c r="E81" s="22"/>
      <c r="F81" s="35"/>
      <c r="G81" s="26">
        <f t="shared" si="4"/>
        <v>0</v>
      </c>
      <c r="H81" s="27">
        <f t="shared" si="5"/>
        <v>0</v>
      </c>
      <c r="I81" s="26">
        <f t="shared" si="6"/>
        <v>0</v>
      </c>
      <c r="J81" s="22">
        <f t="shared" si="7"/>
        <v>0</v>
      </c>
    </row>
    <row r="82" spans="1:10" ht="27.75" customHeight="1" thickBot="1">
      <c r="A82" s="28">
        <v>75</v>
      </c>
      <c r="B82" s="2" t="s">
        <v>110</v>
      </c>
      <c r="C82" s="4" t="s">
        <v>1</v>
      </c>
      <c r="D82" s="22">
        <v>83</v>
      </c>
      <c r="E82" s="22"/>
      <c r="F82" s="35"/>
      <c r="G82" s="26">
        <f t="shared" si="4"/>
        <v>0</v>
      </c>
      <c r="H82" s="27">
        <f t="shared" si="5"/>
        <v>0</v>
      </c>
      <c r="I82" s="26">
        <f t="shared" si="6"/>
        <v>0</v>
      </c>
      <c r="J82" s="22">
        <f t="shared" si="7"/>
        <v>0</v>
      </c>
    </row>
    <row r="83" spans="1:10" ht="27.75" customHeight="1" thickBot="1">
      <c r="A83" s="52">
        <v>76</v>
      </c>
      <c r="B83" s="2" t="s">
        <v>111</v>
      </c>
      <c r="C83" s="4" t="s">
        <v>1</v>
      </c>
      <c r="D83" s="22">
        <v>10</v>
      </c>
      <c r="E83" s="22"/>
      <c r="F83" s="35"/>
      <c r="G83" s="26">
        <f t="shared" si="4"/>
        <v>0</v>
      </c>
      <c r="H83" s="27">
        <f t="shared" si="5"/>
        <v>0</v>
      </c>
      <c r="I83" s="26">
        <f t="shared" si="6"/>
        <v>0</v>
      </c>
      <c r="J83" s="22">
        <f t="shared" si="7"/>
        <v>0</v>
      </c>
    </row>
    <row r="84" spans="1:10" ht="33.75" customHeight="1" thickBot="1">
      <c r="A84" s="52">
        <v>77</v>
      </c>
      <c r="B84" s="2" t="s">
        <v>109</v>
      </c>
      <c r="C84" s="4" t="s">
        <v>1</v>
      </c>
      <c r="D84" s="22">
        <v>10</v>
      </c>
      <c r="E84" s="22"/>
      <c r="F84" s="35"/>
      <c r="G84" s="26">
        <f t="shared" si="4"/>
        <v>0</v>
      </c>
      <c r="H84" s="27">
        <f t="shared" si="5"/>
        <v>0</v>
      </c>
      <c r="I84" s="26">
        <f t="shared" si="6"/>
        <v>0</v>
      </c>
      <c r="J84" s="22">
        <f t="shared" si="7"/>
        <v>0</v>
      </c>
    </row>
    <row r="85" spans="1:10" ht="20.100000000000001" customHeight="1" thickBot="1">
      <c r="A85" s="28">
        <v>78</v>
      </c>
      <c r="B85" s="2" t="s">
        <v>20</v>
      </c>
      <c r="C85" s="4" t="s">
        <v>1</v>
      </c>
      <c r="D85" s="22">
        <v>30</v>
      </c>
      <c r="E85" s="22"/>
      <c r="F85" s="35"/>
      <c r="G85" s="26">
        <f t="shared" si="4"/>
        <v>0</v>
      </c>
      <c r="H85" s="27">
        <f t="shared" si="5"/>
        <v>0</v>
      </c>
      <c r="I85" s="26">
        <f t="shared" si="6"/>
        <v>0</v>
      </c>
      <c r="J85" s="22">
        <f t="shared" si="7"/>
        <v>0</v>
      </c>
    </row>
    <row r="86" spans="1:10" ht="20.100000000000001" customHeight="1" thickBot="1">
      <c r="A86" s="52">
        <v>79</v>
      </c>
      <c r="B86" s="2" t="s">
        <v>115</v>
      </c>
      <c r="C86" s="4" t="s">
        <v>1</v>
      </c>
      <c r="D86" s="22">
        <v>30</v>
      </c>
      <c r="E86" s="22"/>
      <c r="F86" s="35"/>
      <c r="G86" s="26">
        <f t="shared" si="4"/>
        <v>0</v>
      </c>
      <c r="H86" s="27">
        <f t="shared" si="5"/>
        <v>0</v>
      </c>
      <c r="I86" s="26">
        <f t="shared" si="6"/>
        <v>0</v>
      </c>
      <c r="J86" s="22">
        <f t="shared" si="7"/>
        <v>0</v>
      </c>
    </row>
    <row r="87" spans="1:10" ht="20.100000000000001" customHeight="1" thickBot="1">
      <c r="A87" s="52">
        <v>80</v>
      </c>
      <c r="B87" s="2" t="s">
        <v>112</v>
      </c>
      <c r="C87" s="4" t="s">
        <v>1</v>
      </c>
      <c r="D87" s="22">
        <v>10</v>
      </c>
      <c r="E87" s="22"/>
      <c r="F87" s="35"/>
      <c r="G87" s="26">
        <f t="shared" si="4"/>
        <v>0</v>
      </c>
      <c r="H87" s="27">
        <f t="shared" si="5"/>
        <v>0</v>
      </c>
      <c r="I87" s="26">
        <f t="shared" si="6"/>
        <v>0</v>
      </c>
      <c r="J87" s="22">
        <f t="shared" si="7"/>
        <v>0</v>
      </c>
    </row>
    <row r="88" spans="1:10" ht="20.100000000000001" customHeight="1" thickBot="1">
      <c r="A88" s="28">
        <v>81</v>
      </c>
      <c r="B88" s="2" t="s">
        <v>113</v>
      </c>
      <c r="C88" s="4" t="s">
        <v>1</v>
      </c>
      <c r="D88" s="22">
        <v>10</v>
      </c>
      <c r="E88" s="22"/>
      <c r="F88" s="35"/>
      <c r="G88" s="26">
        <f t="shared" si="4"/>
        <v>0</v>
      </c>
      <c r="H88" s="27">
        <f t="shared" si="5"/>
        <v>0</v>
      </c>
      <c r="I88" s="26">
        <f t="shared" si="6"/>
        <v>0</v>
      </c>
      <c r="J88" s="22">
        <f t="shared" si="7"/>
        <v>0</v>
      </c>
    </row>
    <row r="89" spans="1:10" ht="32.25" customHeight="1" thickBot="1">
      <c r="A89" s="52">
        <v>82</v>
      </c>
      <c r="B89" s="2" t="s">
        <v>114</v>
      </c>
      <c r="C89" s="4" t="s">
        <v>1</v>
      </c>
      <c r="D89" s="22">
        <v>10</v>
      </c>
      <c r="E89" s="22"/>
      <c r="F89" s="35"/>
      <c r="G89" s="26">
        <f t="shared" si="4"/>
        <v>0</v>
      </c>
      <c r="H89" s="27">
        <f t="shared" si="5"/>
        <v>0</v>
      </c>
      <c r="I89" s="26">
        <f t="shared" si="6"/>
        <v>0</v>
      </c>
      <c r="J89" s="22">
        <f t="shared" si="7"/>
        <v>0</v>
      </c>
    </row>
    <row r="90" spans="1:10" ht="33" customHeight="1" thickBot="1">
      <c r="A90" s="52">
        <v>83</v>
      </c>
      <c r="B90" s="2" t="s">
        <v>118</v>
      </c>
      <c r="C90" s="4"/>
      <c r="D90" s="22"/>
      <c r="E90" s="22"/>
      <c r="F90" s="35"/>
      <c r="G90" s="26">
        <f t="shared" si="4"/>
        <v>0</v>
      </c>
      <c r="H90" s="27">
        <f t="shared" si="5"/>
        <v>0</v>
      </c>
      <c r="I90" s="26">
        <f t="shared" si="6"/>
        <v>0</v>
      </c>
      <c r="J90" s="22">
        <f t="shared" si="7"/>
        <v>0</v>
      </c>
    </row>
    <row r="91" spans="1:10" ht="20.100000000000001" customHeight="1" thickBot="1">
      <c r="A91" s="28">
        <v>84</v>
      </c>
      <c r="B91" s="2" t="s">
        <v>116</v>
      </c>
      <c r="C91" s="4" t="s">
        <v>1</v>
      </c>
      <c r="D91" s="22">
        <v>15</v>
      </c>
      <c r="E91" s="22"/>
      <c r="F91" s="35"/>
      <c r="G91" s="26">
        <f t="shared" si="4"/>
        <v>0</v>
      </c>
      <c r="H91" s="27">
        <f t="shared" si="5"/>
        <v>0</v>
      </c>
      <c r="I91" s="26">
        <f t="shared" si="6"/>
        <v>0</v>
      </c>
      <c r="J91" s="22">
        <f t="shared" si="7"/>
        <v>0</v>
      </c>
    </row>
    <row r="92" spans="1:10" ht="20.100000000000001" customHeight="1" thickBot="1">
      <c r="A92" s="52">
        <v>85</v>
      </c>
      <c r="B92" s="2" t="s">
        <v>39</v>
      </c>
      <c r="C92" s="4" t="s">
        <v>1</v>
      </c>
      <c r="D92" s="22">
        <v>92</v>
      </c>
      <c r="E92" s="22"/>
      <c r="F92" s="35"/>
      <c r="G92" s="26">
        <f t="shared" si="4"/>
        <v>0</v>
      </c>
      <c r="H92" s="27">
        <f t="shared" si="5"/>
        <v>0</v>
      </c>
      <c r="I92" s="26">
        <f t="shared" si="6"/>
        <v>0</v>
      </c>
      <c r="J92" s="22">
        <f t="shared" si="7"/>
        <v>0</v>
      </c>
    </row>
    <row r="93" spans="1:10" ht="27.75" customHeight="1" thickBot="1">
      <c r="A93" s="52">
        <v>86</v>
      </c>
      <c r="B93" s="2" t="s">
        <v>40</v>
      </c>
      <c r="C93" s="4" t="s">
        <v>1</v>
      </c>
      <c r="D93" s="22">
        <v>35</v>
      </c>
      <c r="E93" s="22"/>
      <c r="F93" s="35"/>
      <c r="G93" s="26">
        <f t="shared" si="4"/>
        <v>0</v>
      </c>
      <c r="H93" s="27">
        <f t="shared" si="5"/>
        <v>0</v>
      </c>
      <c r="I93" s="26">
        <f t="shared" si="6"/>
        <v>0</v>
      </c>
      <c r="J93" s="22">
        <f t="shared" si="7"/>
        <v>0</v>
      </c>
    </row>
    <row r="94" spans="1:10" ht="27.75" customHeight="1" thickBot="1">
      <c r="A94" s="28">
        <v>87</v>
      </c>
      <c r="B94" s="2" t="s">
        <v>75</v>
      </c>
      <c r="C94" s="4" t="s">
        <v>1</v>
      </c>
      <c r="D94" s="22">
        <v>10</v>
      </c>
      <c r="E94" s="22"/>
      <c r="F94" s="35"/>
      <c r="G94" s="26">
        <f t="shared" si="4"/>
        <v>0</v>
      </c>
      <c r="H94" s="27">
        <f t="shared" si="5"/>
        <v>0</v>
      </c>
      <c r="I94" s="26">
        <f t="shared" si="6"/>
        <v>0</v>
      </c>
      <c r="J94" s="22">
        <f t="shared" si="7"/>
        <v>0</v>
      </c>
    </row>
    <row r="95" spans="1:10" ht="20.100000000000001" customHeight="1" thickBot="1">
      <c r="A95" s="52">
        <v>88</v>
      </c>
      <c r="B95" s="2" t="s">
        <v>117</v>
      </c>
      <c r="C95" s="4" t="s">
        <v>1</v>
      </c>
      <c r="D95" s="22">
        <v>263</v>
      </c>
      <c r="E95" s="22"/>
      <c r="F95" s="35"/>
      <c r="G95" s="26">
        <f t="shared" si="4"/>
        <v>0</v>
      </c>
      <c r="H95" s="27">
        <f t="shared" si="5"/>
        <v>0</v>
      </c>
      <c r="I95" s="26">
        <f t="shared" si="6"/>
        <v>0</v>
      </c>
      <c r="J95" s="22">
        <f t="shared" si="7"/>
        <v>0</v>
      </c>
    </row>
    <row r="96" spans="1:10" ht="20.100000000000001" customHeight="1" thickBot="1">
      <c r="A96" s="52">
        <v>89</v>
      </c>
      <c r="B96" s="2" t="s">
        <v>119</v>
      </c>
      <c r="C96" s="4" t="s">
        <v>1</v>
      </c>
      <c r="D96" s="22">
        <v>175</v>
      </c>
      <c r="E96" s="22"/>
      <c r="F96" s="35"/>
      <c r="G96" s="26">
        <f t="shared" si="4"/>
        <v>0</v>
      </c>
      <c r="H96" s="27">
        <f t="shared" si="5"/>
        <v>0</v>
      </c>
      <c r="I96" s="26">
        <f t="shared" si="6"/>
        <v>0</v>
      </c>
      <c r="J96" s="22">
        <f t="shared" si="7"/>
        <v>0</v>
      </c>
    </row>
    <row r="97" spans="1:10" ht="20.100000000000001" customHeight="1" thickBot="1">
      <c r="A97" s="28">
        <v>90</v>
      </c>
      <c r="B97" s="2" t="s">
        <v>120</v>
      </c>
      <c r="C97" s="4" t="s">
        <v>1</v>
      </c>
      <c r="D97" s="22">
        <v>150</v>
      </c>
      <c r="E97" s="22"/>
      <c r="F97" s="35"/>
      <c r="G97" s="26">
        <f t="shared" si="4"/>
        <v>0</v>
      </c>
      <c r="H97" s="27">
        <f t="shared" si="5"/>
        <v>0</v>
      </c>
      <c r="I97" s="26">
        <f t="shared" si="6"/>
        <v>0</v>
      </c>
      <c r="J97" s="22">
        <f t="shared" si="7"/>
        <v>0</v>
      </c>
    </row>
    <row r="98" spans="1:10" ht="20.100000000000001" customHeight="1" thickBot="1">
      <c r="A98" s="52">
        <v>91</v>
      </c>
      <c r="B98" s="2" t="s">
        <v>121</v>
      </c>
      <c r="C98" s="4" t="s">
        <v>1</v>
      </c>
      <c r="D98" s="22">
        <v>62</v>
      </c>
      <c r="E98" s="22"/>
      <c r="F98" s="35"/>
      <c r="G98" s="26">
        <f t="shared" si="4"/>
        <v>0</v>
      </c>
      <c r="H98" s="27">
        <f t="shared" si="5"/>
        <v>0</v>
      </c>
      <c r="I98" s="26">
        <f t="shared" si="6"/>
        <v>0</v>
      </c>
      <c r="J98" s="22">
        <f t="shared" si="7"/>
        <v>0</v>
      </c>
    </row>
    <row r="99" spans="1:10" ht="38.25" customHeight="1" thickBot="1">
      <c r="A99" s="52">
        <v>92</v>
      </c>
      <c r="B99" s="2" t="s">
        <v>122</v>
      </c>
      <c r="C99" s="4" t="s">
        <v>1</v>
      </c>
      <c r="D99" s="22">
        <v>45</v>
      </c>
      <c r="E99" s="22"/>
      <c r="F99" s="35"/>
      <c r="G99" s="26">
        <f t="shared" si="4"/>
        <v>0</v>
      </c>
      <c r="H99" s="27">
        <f t="shared" si="5"/>
        <v>0</v>
      </c>
      <c r="I99" s="26">
        <f t="shared" si="6"/>
        <v>0</v>
      </c>
      <c r="J99" s="22">
        <f t="shared" si="7"/>
        <v>0</v>
      </c>
    </row>
    <row r="100" spans="1:10" ht="39.75" customHeight="1" thickBot="1">
      <c r="A100" s="28">
        <v>93</v>
      </c>
      <c r="B100" s="2" t="s">
        <v>123</v>
      </c>
      <c r="C100" s="4" t="s">
        <v>1</v>
      </c>
      <c r="D100" s="22">
        <v>185</v>
      </c>
      <c r="E100" s="22"/>
      <c r="F100" s="35"/>
      <c r="G100" s="26">
        <f t="shared" si="4"/>
        <v>0</v>
      </c>
      <c r="H100" s="27">
        <f t="shared" si="5"/>
        <v>0</v>
      </c>
      <c r="I100" s="26">
        <f t="shared" si="6"/>
        <v>0</v>
      </c>
      <c r="J100" s="22">
        <f t="shared" si="7"/>
        <v>0</v>
      </c>
    </row>
    <row r="101" spans="1:10" ht="20.100000000000001" customHeight="1" thickBot="1">
      <c r="A101" s="52">
        <v>94</v>
      </c>
      <c r="B101" s="2" t="s">
        <v>49</v>
      </c>
      <c r="C101" s="4" t="s">
        <v>1</v>
      </c>
      <c r="D101" s="22">
        <v>235</v>
      </c>
      <c r="E101" s="22"/>
      <c r="F101" s="35"/>
      <c r="G101" s="26">
        <f t="shared" si="4"/>
        <v>0</v>
      </c>
      <c r="H101" s="27">
        <f t="shared" si="5"/>
        <v>0</v>
      </c>
      <c r="I101" s="26">
        <f t="shared" si="6"/>
        <v>0</v>
      </c>
      <c r="J101" s="22">
        <f t="shared" si="7"/>
        <v>0</v>
      </c>
    </row>
    <row r="102" spans="1:10" ht="20.100000000000001" customHeight="1" thickBot="1">
      <c r="A102" s="52">
        <v>95</v>
      </c>
      <c r="B102" s="2" t="s">
        <v>125</v>
      </c>
      <c r="C102" s="4" t="s">
        <v>28</v>
      </c>
      <c r="D102" s="22">
        <v>45</v>
      </c>
      <c r="E102" s="22"/>
      <c r="F102" s="35"/>
      <c r="G102" s="26">
        <f t="shared" si="4"/>
        <v>0</v>
      </c>
      <c r="H102" s="27">
        <f t="shared" si="5"/>
        <v>0</v>
      </c>
      <c r="I102" s="26">
        <f t="shared" si="6"/>
        <v>0</v>
      </c>
      <c r="J102" s="22">
        <f t="shared" si="7"/>
        <v>0</v>
      </c>
    </row>
    <row r="103" spans="1:10" ht="20.100000000000001" customHeight="1" thickBot="1">
      <c r="A103" s="28">
        <v>96</v>
      </c>
      <c r="B103" s="2" t="s">
        <v>22</v>
      </c>
      <c r="C103" s="4" t="s">
        <v>1</v>
      </c>
      <c r="D103" s="22">
        <v>120</v>
      </c>
      <c r="E103" s="22"/>
      <c r="F103" s="35"/>
      <c r="G103" s="26">
        <f t="shared" si="4"/>
        <v>0</v>
      </c>
      <c r="H103" s="27">
        <f t="shared" si="5"/>
        <v>0</v>
      </c>
      <c r="I103" s="26">
        <f t="shared" si="6"/>
        <v>0</v>
      </c>
      <c r="J103" s="22">
        <f t="shared" si="7"/>
        <v>0</v>
      </c>
    </row>
    <row r="104" spans="1:10" ht="20.100000000000001" customHeight="1" thickBot="1">
      <c r="A104" s="52">
        <v>97</v>
      </c>
      <c r="B104" s="2" t="s">
        <v>128</v>
      </c>
      <c r="C104" s="4" t="s">
        <v>1</v>
      </c>
      <c r="D104" s="22">
        <v>300</v>
      </c>
      <c r="E104" s="22"/>
      <c r="F104" s="35"/>
      <c r="G104" s="26">
        <f t="shared" si="4"/>
        <v>0</v>
      </c>
      <c r="H104" s="27">
        <f t="shared" si="5"/>
        <v>0</v>
      </c>
      <c r="I104" s="26">
        <f t="shared" si="6"/>
        <v>0</v>
      </c>
      <c r="J104" s="22">
        <f t="shared" si="7"/>
        <v>0</v>
      </c>
    </row>
    <row r="105" spans="1:10" ht="20.100000000000001" customHeight="1" thickBot="1">
      <c r="A105" s="52">
        <v>98</v>
      </c>
      <c r="B105" s="2" t="s">
        <v>129</v>
      </c>
      <c r="C105" s="4" t="s">
        <v>28</v>
      </c>
      <c r="D105" s="22">
        <v>2075</v>
      </c>
      <c r="E105" s="22"/>
      <c r="F105" s="35"/>
      <c r="G105" s="26">
        <f t="shared" si="4"/>
        <v>0</v>
      </c>
      <c r="H105" s="27">
        <f t="shared" si="5"/>
        <v>0</v>
      </c>
      <c r="I105" s="26">
        <f t="shared" si="6"/>
        <v>0</v>
      </c>
      <c r="J105" s="22">
        <f t="shared" si="7"/>
        <v>0</v>
      </c>
    </row>
    <row r="106" spans="1:10" ht="20.100000000000001" customHeight="1" thickBot="1">
      <c r="A106" s="28">
        <v>99</v>
      </c>
      <c r="B106" s="2" t="s">
        <v>130</v>
      </c>
      <c r="C106" s="4" t="s">
        <v>1</v>
      </c>
      <c r="D106" s="22">
        <v>20</v>
      </c>
      <c r="E106" s="22"/>
      <c r="F106" s="35"/>
      <c r="G106" s="26">
        <f t="shared" si="4"/>
        <v>0</v>
      </c>
      <c r="H106" s="27">
        <f t="shared" si="5"/>
        <v>0</v>
      </c>
      <c r="I106" s="26">
        <f t="shared" si="6"/>
        <v>0</v>
      </c>
      <c r="J106" s="22">
        <f t="shared" si="7"/>
        <v>0</v>
      </c>
    </row>
    <row r="107" spans="1:10" ht="28.5" customHeight="1" thickBot="1">
      <c r="A107" s="52">
        <v>100</v>
      </c>
      <c r="B107" s="2" t="s">
        <v>76</v>
      </c>
      <c r="C107" s="4" t="s">
        <v>28</v>
      </c>
      <c r="D107" s="22">
        <v>46</v>
      </c>
      <c r="E107" s="22"/>
      <c r="F107" s="35"/>
      <c r="G107" s="26">
        <f t="shared" si="4"/>
        <v>0</v>
      </c>
      <c r="H107" s="27">
        <f t="shared" si="5"/>
        <v>0</v>
      </c>
      <c r="I107" s="26">
        <f t="shared" si="6"/>
        <v>0</v>
      </c>
      <c r="J107" s="22">
        <f t="shared" si="7"/>
        <v>0</v>
      </c>
    </row>
    <row r="108" spans="1:10" ht="28.5" customHeight="1" thickBot="1">
      <c r="A108" s="52">
        <v>101</v>
      </c>
      <c r="B108" s="2" t="s">
        <v>67</v>
      </c>
      <c r="C108" s="4" t="s">
        <v>28</v>
      </c>
      <c r="D108" s="22">
        <v>6</v>
      </c>
      <c r="E108" s="22"/>
      <c r="F108" s="35"/>
      <c r="G108" s="26">
        <f t="shared" si="4"/>
        <v>0</v>
      </c>
      <c r="H108" s="27">
        <f t="shared" si="5"/>
        <v>0</v>
      </c>
      <c r="I108" s="26">
        <f t="shared" si="6"/>
        <v>0</v>
      </c>
      <c r="J108" s="22">
        <f t="shared" si="7"/>
        <v>0</v>
      </c>
    </row>
    <row r="109" spans="1:10" ht="28.5" customHeight="1" thickBot="1">
      <c r="A109" s="28">
        <v>102</v>
      </c>
      <c r="B109" s="2" t="s">
        <v>133</v>
      </c>
      <c r="C109" s="4" t="s">
        <v>28</v>
      </c>
      <c r="D109" s="22">
        <v>115</v>
      </c>
      <c r="E109" s="22"/>
      <c r="F109" s="35"/>
      <c r="G109" s="26">
        <f t="shared" si="4"/>
        <v>0</v>
      </c>
      <c r="H109" s="27">
        <f t="shared" si="5"/>
        <v>0</v>
      </c>
      <c r="I109" s="26">
        <f t="shared" si="6"/>
        <v>0</v>
      </c>
      <c r="J109" s="22">
        <f t="shared" si="7"/>
        <v>0</v>
      </c>
    </row>
    <row r="110" spans="1:10" ht="28.5" customHeight="1" thickBot="1">
      <c r="A110" s="52">
        <v>103</v>
      </c>
      <c r="B110" s="2" t="s">
        <v>132</v>
      </c>
      <c r="C110" s="4" t="s">
        <v>28</v>
      </c>
      <c r="D110" s="22">
        <v>1580</v>
      </c>
      <c r="E110" s="22"/>
      <c r="F110" s="35"/>
      <c r="G110" s="26">
        <f t="shared" si="4"/>
        <v>0</v>
      </c>
      <c r="H110" s="27">
        <f t="shared" si="5"/>
        <v>0</v>
      </c>
      <c r="I110" s="26">
        <f t="shared" si="6"/>
        <v>0</v>
      </c>
      <c r="J110" s="22">
        <f t="shared" si="7"/>
        <v>0</v>
      </c>
    </row>
    <row r="111" spans="1:10" ht="28.5" customHeight="1" thickBot="1">
      <c r="A111" s="52">
        <v>104</v>
      </c>
      <c r="B111" s="2" t="s">
        <v>131</v>
      </c>
      <c r="C111" s="4" t="s">
        <v>28</v>
      </c>
      <c r="D111" s="22">
        <v>210</v>
      </c>
      <c r="E111" s="22"/>
      <c r="F111" s="35"/>
      <c r="G111" s="26">
        <f t="shared" si="4"/>
        <v>0</v>
      </c>
      <c r="H111" s="27">
        <f t="shared" si="5"/>
        <v>0</v>
      </c>
      <c r="I111" s="26">
        <f t="shared" si="6"/>
        <v>0</v>
      </c>
      <c r="J111" s="22">
        <f t="shared" si="7"/>
        <v>0</v>
      </c>
    </row>
    <row r="112" spans="1:10" ht="20.100000000000001" customHeight="1" thickBot="1">
      <c r="A112" s="28">
        <v>105</v>
      </c>
      <c r="B112" s="2" t="s">
        <v>24</v>
      </c>
      <c r="C112" s="4" t="s">
        <v>28</v>
      </c>
      <c r="D112" s="22">
        <v>250</v>
      </c>
      <c r="E112" s="22"/>
      <c r="F112" s="35"/>
      <c r="G112" s="26">
        <f t="shared" si="4"/>
        <v>0</v>
      </c>
      <c r="H112" s="27">
        <f t="shared" si="5"/>
        <v>0</v>
      </c>
      <c r="I112" s="26">
        <f t="shared" si="6"/>
        <v>0</v>
      </c>
      <c r="J112" s="22">
        <f t="shared" si="7"/>
        <v>0</v>
      </c>
    </row>
    <row r="113" spans="1:10" ht="20.100000000000001" customHeight="1" thickBot="1">
      <c r="A113" s="52">
        <v>106</v>
      </c>
      <c r="B113" s="2" t="s">
        <v>26</v>
      </c>
      <c r="C113" s="4" t="s">
        <v>28</v>
      </c>
      <c r="D113" s="22">
        <v>500</v>
      </c>
      <c r="E113" s="22"/>
      <c r="F113" s="35"/>
      <c r="G113" s="26">
        <f t="shared" si="4"/>
        <v>0</v>
      </c>
      <c r="H113" s="27">
        <f t="shared" si="5"/>
        <v>0</v>
      </c>
      <c r="I113" s="26">
        <f t="shared" si="6"/>
        <v>0</v>
      </c>
      <c r="J113" s="22">
        <f t="shared" si="7"/>
        <v>0</v>
      </c>
    </row>
    <row r="114" spans="1:10" ht="20.100000000000001" customHeight="1" thickBot="1">
      <c r="A114" s="52">
        <v>107</v>
      </c>
      <c r="B114" s="2" t="s">
        <v>25</v>
      </c>
      <c r="C114" s="4" t="s">
        <v>28</v>
      </c>
      <c r="D114" s="22">
        <v>500</v>
      </c>
      <c r="E114" s="22"/>
      <c r="F114" s="35"/>
      <c r="G114" s="26">
        <f t="shared" si="4"/>
        <v>0</v>
      </c>
      <c r="H114" s="27">
        <f t="shared" si="5"/>
        <v>0</v>
      </c>
      <c r="I114" s="26">
        <f t="shared" si="6"/>
        <v>0</v>
      </c>
      <c r="J114" s="22">
        <f t="shared" si="7"/>
        <v>0</v>
      </c>
    </row>
    <row r="115" spans="1:10" ht="20.100000000000001" customHeight="1" thickBot="1">
      <c r="A115" s="28">
        <v>108</v>
      </c>
      <c r="B115" s="2" t="s">
        <v>27</v>
      </c>
      <c r="C115" s="4" t="s">
        <v>28</v>
      </c>
      <c r="D115" s="22">
        <v>500</v>
      </c>
      <c r="E115" s="22"/>
      <c r="F115" s="35"/>
      <c r="G115" s="26">
        <f t="shared" si="4"/>
        <v>0</v>
      </c>
      <c r="H115" s="27">
        <f t="shared" si="5"/>
        <v>0</v>
      </c>
      <c r="I115" s="26">
        <f t="shared" si="6"/>
        <v>0</v>
      </c>
      <c r="J115" s="22">
        <f t="shared" si="7"/>
        <v>0</v>
      </c>
    </row>
    <row r="116" spans="1:10" ht="20.100000000000001" customHeight="1" thickBot="1">
      <c r="A116" s="52">
        <v>109</v>
      </c>
      <c r="B116" s="2" t="s">
        <v>59</v>
      </c>
      <c r="C116" s="4" t="s">
        <v>0</v>
      </c>
      <c r="D116" s="22">
        <v>15</v>
      </c>
      <c r="E116" s="22"/>
      <c r="F116" s="35"/>
      <c r="G116" s="26">
        <f t="shared" si="4"/>
        <v>0</v>
      </c>
      <c r="H116" s="27">
        <f t="shared" si="5"/>
        <v>0</v>
      </c>
      <c r="I116" s="26">
        <f t="shared" si="6"/>
        <v>0</v>
      </c>
      <c r="J116" s="22">
        <f t="shared" si="7"/>
        <v>0</v>
      </c>
    </row>
    <row r="117" spans="1:10" ht="20.100000000000001" customHeight="1" thickBot="1">
      <c r="A117" s="52">
        <v>110</v>
      </c>
      <c r="B117" s="2" t="s">
        <v>138</v>
      </c>
      <c r="C117" s="4" t="s">
        <v>1</v>
      </c>
      <c r="D117" s="22">
        <v>100</v>
      </c>
      <c r="E117" s="22"/>
      <c r="F117" s="35"/>
      <c r="G117" s="26">
        <f t="shared" si="4"/>
        <v>0</v>
      </c>
      <c r="H117" s="27">
        <f t="shared" si="5"/>
        <v>0</v>
      </c>
      <c r="I117" s="26">
        <f t="shared" si="6"/>
        <v>0</v>
      </c>
      <c r="J117" s="22">
        <f t="shared" si="7"/>
        <v>0</v>
      </c>
    </row>
    <row r="118" spans="1:10" ht="45.75" customHeight="1" thickBot="1">
      <c r="A118" s="28">
        <v>111</v>
      </c>
      <c r="B118" s="2" t="s">
        <v>29</v>
      </c>
      <c r="C118" s="4" t="s">
        <v>28</v>
      </c>
      <c r="D118" s="22">
        <v>750</v>
      </c>
      <c r="E118" s="22"/>
      <c r="F118" s="35"/>
      <c r="G118" s="26">
        <f t="shared" si="4"/>
        <v>0</v>
      </c>
      <c r="H118" s="27">
        <f t="shared" si="5"/>
        <v>0</v>
      </c>
      <c r="I118" s="26">
        <f t="shared" si="6"/>
        <v>0</v>
      </c>
      <c r="J118" s="22">
        <f t="shared" si="7"/>
        <v>0</v>
      </c>
    </row>
    <row r="119" spans="1:10" ht="20.100000000000001" customHeight="1" thickBot="1">
      <c r="A119" s="52">
        <v>112</v>
      </c>
      <c r="B119" s="2" t="s">
        <v>134</v>
      </c>
      <c r="C119" s="4" t="s">
        <v>28</v>
      </c>
      <c r="D119" s="22">
        <v>1212</v>
      </c>
      <c r="E119" s="22"/>
      <c r="F119" s="35"/>
      <c r="G119" s="26">
        <f t="shared" si="4"/>
        <v>0</v>
      </c>
      <c r="H119" s="27">
        <f t="shared" si="5"/>
        <v>0</v>
      </c>
      <c r="I119" s="26">
        <f t="shared" si="6"/>
        <v>0</v>
      </c>
      <c r="J119" s="22">
        <f t="shared" si="7"/>
        <v>0</v>
      </c>
    </row>
    <row r="120" spans="1:10" ht="20.100000000000001" customHeight="1" thickBot="1">
      <c r="A120" s="52">
        <v>113</v>
      </c>
      <c r="B120" s="2" t="s">
        <v>135</v>
      </c>
      <c r="C120" s="4" t="s">
        <v>28</v>
      </c>
      <c r="D120" s="22">
        <v>1198</v>
      </c>
      <c r="E120" s="22"/>
      <c r="F120" s="35"/>
      <c r="G120" s="26">
        <f t="shared" si="4"/>
        <v>0</v>
      </c>
      <c r="H120" s="27">
        <f t="shared" si="5"/>
        <v>0</v>
      </c>
      <c r="I120" s="26">
        <f t="shared" si="6"/>
        <v>0</v>
      </c>
      <c r="J120" s="22">
        <f t="shared" si="7"/>
        <v>0</v>
      </c>
    </row>
    <row r="121" spans="1:10" ht="30" customHeight="1" thickBot="1">
      <c r="A121" s="28">
        <v>114</v>
      </c>
      <c r="B121" s="2" t="s">
        <v>30</v>
      </c>
      <c r="C121" s="4" t="s">
        <v>28</v>
      </c>
      <c r="D121" s="22">
        <v>4060</v>
      </c>
      <c r="E121" s="22"/>
      <c r="F121" s="35"/>
      <c r="G121" s="26">
        <f t="shared" si="4"/>
        <v>0</v>
      </c>
      <c r="H121" s="27">
        <f t="shared" si="5"/>
        <v>0</v>
      </c>
      <c r="I121" s="26">
        <f t="shared" si="6"/>
        <v>0</v>
      </c>
      <c r="J121" s="22">
        <f t="shared" si="7"/>
        <v>0</v>
      </c>
    </row>
    <row r="122" spans="1:10" ht="20.100000000000001" customHeight="1" thickBot="1">
      <c r="A122" s="52">
        <v>115</v>
      </c>
      <c r="B122" s="2" t="s">
        <v>136</v>
      </c>
      <c r="C122" s="4" t="s">
        <v>28</v>
      </c>
      <c r="D122" s="22">
        <v>80</v>
      </c>
      <c r="E122" s="22"/>
      <c r="F122" s="35"/>
      <c r="G122" s="26">
        <f t="shared" si="4"/>
        <v>0</v>
      </c>
      <c r="H122" s="27">
        <f t="shared" si="5"/>
        <v>0</v>
      </c>
      <c r="I122" s="26">
        <f t="shared" si="6"/>
        <v>0</v>
      </c>
      <c r="J122" s="22">
        <f t="shared" si="7"/>
        <v>0</v>
      </c>
    </row>
    <row r="123" spans="1:10" ht="20.100000000000001" customHeight="1" thickBot="1">
      <c r="A123" s="52">
        <v>116</v>
      </c>
      <c r="B123" s="45" t="s">
        <v>66</v>
      </c>
      <c r="C123" s="46" t="s">
        <v>28</v>
      </c>
      <c r="D123" s="47">
        <v>500</v>
      </c>
      <c r="E123" s="23"/>
      <c r="F123" s="36"/>
      <c r="G123" s="26">
        <f t="shared" si="4"/>
        <v>0</v>
      </c>
      <c r="H123" s="27">
        <f t="shared" si="5"/>
        <v>0</v>
      </c>
      <c r="I123" s="26">
        <f t="shared" si="6"/>
        <v>0</v>
      </c>
      <c r="J123" s="22">
        <f t="shared" si="7"/>
        <v>0</v>
      </c>
    </row>
    <row r="124" spans="1:10" ht="20.100000000000001" customHeight="1" thickBot="1">
      <c r="A124" s="28">
        <v>117</v>
      </c>
      <c r="B124" s="48" t="s">
        <v>137</v>
      </c>
      <c r="C124" s="49" t="s">
        <v>28</v>
      </c>
      <c r="D124" s="50">
        <v>24</v>
      </c>
      <c r="E124" s="50"/>
      <c r="F124" s="51"/>
      <c r="G124" s="26">
        <f t="shared" si="4"/>
        <v>0</v>
      </c>
      <c r="H124" s="27">
        <f t="shared" si="5"/>
        <v>0</v>
      </c>
      <c r="I124" s="26">
        <f t="shared" si="6"/>
        <v>0</v>
      </c>
      <c r="J124" s="22">
        <f t="shared" si="7"/>
        <v>0</v>
      </c>
    </row>
    <row r="125" spans="1:10" ht="20.100000000000001" customHeight="1" thickBot="1">
      <c r="A125" s="29"/>
      <c r="B125" s="10"/>
      <c r="C125" s="11"/>
      <c r="D125" s="11"/>
      <c r="E125" s="11"/>
      <c r="F125" s="62" t="s">
        <v>10</v>
      </c>
      <c r="G125" s="63"/>
      <c r="H125" s="64"/>
      <c r="I125" s="32">
        <f>SUM(I8:I121)</f>
        <v>0</v>
      </c>
      <c r="J125" s="32">
        <f>SUM(J8:J121)</f>
        <v>0</v>
      </c>
    </row>
    <row r="126" spans="1:10" ht="20.100000000000001" customHeight="1">
      <c r="A126" s="29"/>
      <c r="B126" s="10"/>
      <c r="C126" s="11"/>
      <c r="D126" s="11"/>
      <c r="E126" s="11"/>
      <c r="F126" s="11"/>
      <c r="G126" s="11"/>
      <c r="H126" s="11"/>
      <c r="I126" s="12"/>
      <c r="J126" s="7"/>
    </row>
    <row r="127" spans="1:10" ht="20.100000000000001" customHeight="1">
      <c r="B127" t="s">
        <v>53</v>
      </c>
      <c r="I127" s="12"/>
    </row>
    <row r="128" spans="1:10" ht="20.100000000000001" customHeight="1">
      <c r="B128" t="s">
        <v>54</v>
      </c>
      <c r="C128" s="55">
        <f>J125</f>
        <v>0</v>
      </c>
      <c r="D128" s="56"/>
      <c r="E128" s="30" t="s">
        <v>57</v>
      </c>
    </row>
    <row r="129" spans="2:5" ht="15">
      <c r="B129" t="s">
        <v>55</v>
      </c>
      <c r="C129" s="55">
        <f>I125</f>
        <v>0</v>
      </c>
      <c r="D129" s="56"/>
      <c r="E129" s="30" t="s">
        <v>57</v>
      </c>
    </row>
    <row r="130" spans="2:5" ht="15">
      <c r="B130" t="s">
        <v>56</v>
      </c>
      <c r="C130" s="55">
        <f>C129-C128</f>
        <v>0</v>
      </c>
      <c r="D130" s="56"/>
      <c r="E130" s="30" t="s">
        <v>57</v>
      </c>
    </row>
    <row r="131" spans="2:5" ht="15">
      <c r="C131" s="31"/>
      <c r="D131" s="31"/>
      <c r="E131" s="30"/>
    </row>
    <row r="132" spans="2:5" ht="54.75" customHeight="1">
      <c r="D132" t="s">
        <v>34</v>
      </c>
    </row>
    <row r="133" spans="2:5">
      <c r="D133" t="s">
        <v>33</v>
      </c>
    </row>
  </sheetData>
  <mergeCells count="16">
    <mergeCell ref="C128:D128"/>
    <mergeCell ref="C129:D129"/>
    <mergeCell ref="C130:D130"/>
    <mergeCell ref="J4:J6"/>
    <mergeCell ref="A1:J1"/>
    <mergeCell ref="A2:J2"/>
    <mergeCell ref="I4:I6"/>
    <mergeCell ref="F125:H125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5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2020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Wychowawcy</dc:creator>
  <cp:lastModifiedBy>1st</cp:lastModifiedBy>
  <cp:lastPrinted>2019-03-01T12:20:09Z</cp:lastPrinted>
  <dcterms:created xsi:type="dcterms:W3CDTF">2016-02-23T10:55:03Z</dcterms:created>
  <dcterms:modified xsi:type="dcterms:W3CDTF">2020-02-25T07:44:26Z</dcterms:modified>
</cp:coreProperties>
</file>