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st\Desktop\PRZETARGI 2019\"/>
    </mc:Choice>
  </mc:AlternateContent>
  <bookViews>
    <workbookView xWindow="0" yWindow="0" windowWidth="28800" windowHeight="12435"/>
  </bookViews>
  <sheets>
    <sheet name="2019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J8" i="2" l="1"/>
  <c r="G8" i="2"/>
  <c r="H8" i="2" s="1"/>
  <c r="I8" i="2" s="1"/>
  <c r="J45" i="2" l="1"/>
  <c r="I45" i="2"/>
  <c r="D49" i="2" s="1"/>
  <c r="D48" i="2" l="1"/>
  <c r="D50" i="2" s="1"/>
</calcChain>
</file>

<file path=xl/sharedStrings.xml><?xml version="1.0" encoding="utf-8"?>
<sst xmlns="http://schemas.openxmlformats.org/spreadsheetml/2006/main" count="96" uniqueCount="60">
  <si>
    <t>L.p.</t>
  </si>
  <si>
    <t>Nazwa produktu</t>
  </si>
  <si>
    <t>Jednostka miary</t>
  </si>
  <si>
    <t>Przybliżona ilość*</t>
  </si>
  <si>
    <t>Cena jedn. zł netto</t>
  </si>
  <si>
    <t>Podatek jednostkowy VAT %</t>
  </si>
  <si>
    <t>Podatek jednostkowy VAT - kwota</t>
  </si>
  <si>
    <t>Cena jedn. brutto zł</t>
  </si>
  <si>
    <t>kg</t>
  </si>
  <si>
    <t>brokuły 2,50 kg</t>
  </si>
  <si>
    <t>fasolka szparagowa</t>
  </si>
  <si>
    <t xml:space="preserve">kartacze </t>
  </si>
  <si>
    <t>mieszanka warzywna 2,5kg</t>
  </si>
  <si>
    <t>szt</t>
  </si>
  <si>
    <t>pierogi z jagodami</t>
  </si>
  <si>
    <t>pierogi z mięsem</t>
  </si>
  <si>
    <t>pierogi z serem</t>
  </si>
  <si>
    <t>pyzy ziemniaczane</t>
  </si>
  <si>
    <t>wiśnia 2,5 kg</t>
  </si>
  <si>
    <t>mieszanka kompotowa 2,50kg</t>
  </si>
  <si>
    <t>makrela wędzona</t>
  </si>
  <si>
    <t>Formularz cenowy (opis przedmiotu zamówienia) mrożonki  i ryby</t>
  </si>
  <si>
    <t xml:space="preserve">kopytka </t>
  </si>
  <si>
    <t xml:space="preserve">naleśniki z serem </t>
  </si>
  <si>
    <t>truskawka 2,5kg</t>
  </si>
  <si>
    <t xml:space="preserve">*podane ilosći stanowią wartość </t>
  </si>
  <si>
    <t>szacunkową</t>
  </si>
  <si>
    <t>……………………………………………………………….</t>
  </si>
  <si>
    <t>upełnomocnieni przedstawiciele oferenta ,podpisy,pieczątki</t>
  </si>
  <si>
    <t>Załącznik nr 1f do SIWZ</t>
  </si>
  <si>
    <t>suma</t>
  </si>
  <si>
    <t>Wart. w zł brutto</t>
  </si>
  <si>
    <t>ogółem wartość zamówienia netto</t>
  </si>
  <si>
    <t>zł</t>
  </si>
  <si>
    <t>ogółem wartosćzamówienia brutto</t>
  </si>
  <si>
    <t>ogółem wartosć podatku VAT</t>
  </si>
  <si>
    <t>Wart. w zł netto</t>
  </si>
  <si>
    <t>kukurydza mrozona</t>
  </si>
  <si>
    <t>pierogi ze szpinakiem</t>
  </si>
  <si>
    <t>lody rożek 125ml</t>
  </si>
  <si>
    <t>miruna filet b/s</t>
  </si>
  <si>
    <t>paluszki krabowe</t>
  </si>
  <si>
    <t>warzywa na patelnie</t>
  </si>
  <si>
    <t>śledż małosolny</t>
  </si>
  <si>
    <t>frytki  karbowane do pieczenia typ Mc Cain 1kg</t>
  </si>
  <si>
    <t xml:space="preserve">kostka rybna z fileta w panierce 60 % ryby typu Frosta lub równoważne </t>
  </si>
  <si>
    <t xml:space="preserve">kostka rybna z fileta b/p </t>
  </si>
  <si>
    <t>kalafior 2,50kg</t>
  </si>
  <si>
    <t>malina mrożona 2,5 kg</t>
  </si>
  <si>
    <t>marchew kostka 2,5</t>
  </si>
  <si>
    <t>marchew plastry 2,5 kg</t>
  </si>
  <si>
    <t xml:space="preserve">morszczuk filet b/s bez związków chemicznych </t>
  </si>
  <si>
    <t xml:space="preserve">paluszki rybnez fileta 60 %t ryby typu frosta lub równoważne </t>
  </si>
  <si>
    <t>porzeczka czerwona 2,50 kg</t>
  </si>
  <si>
    <t>porzeczka czarna 2,50 kg</t>
  </si>
  <si>
    <t xml:space="preserve">szpinak brykiet 2,5 kg </t>
  </si>
  <si>
    <t>pyzy z mięsem 2,50 kg</t>
  </si>
  <si>
    <t>agrest 2,50 kg</t>
  </si>
  <si>
    <t>groszek zielony 2,50kg</t>
  </si>
  <si>
    <t>miruna filet z/s   bez substancji chemicznych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</si>
</sst>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right" vertical="top" wrapText="1"/>
    </xf>
    <xf numFmtId="0" fontId="4" fillId="0" borderId="7" xfId="0" applyNumberFormat="1" applyFont="1" applyFill="1" applyBorder="1" applyAlignment="1" applyProtection="1">
      <alignment horizontal="justify" vertical="top" wrapText="1"/>
    </xf>
    <xf numFmtId="0" fontId="4" fillId="0" borderId="8" xfId="0" applyNumberFormat="1" applyFont="1" applyFill="1" applyBorder="1" applyAlignment="1" applyProtection="1">
      <alignment horizontal="right" vertical="top" wrapText="1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6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Fill="1" applyBorder="1" applyAlignment="1" applyProtection="1">
      <alignment horizontal="right" vertical="top" wrapText="1"/>
    </xf>
    <xf numFmtId="2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Alignment="1"/>
    <xf numFmtId="4" fontId="4" fillId="0" borderId="5" xfId="1" applyNumberFormat="1" applyFont="1" applyFill="1" applyBorder="1" applyAlignment="1" applyProtection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4" fontId="4" fillId="2" borderId="5" xfId="0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5" xfId="0" applyNumberFormat="1" applyFont="1" applyFill="1" applyBorder="1" applyAlignment="1" applyProtection="1">
      <alignment wrapText="1"/>
    </xf>
    <xf numFmtId="0" fontId="2" fillId="2" borderId="5" xfId="0" applyNumberFormat="1" applyFont="1" applyFill="1" applyBorder="1" applyAlignment="1" applyProtection="1">
      <alignment vertical="top" wrapText="1"/>
    </xf>
    <xf numFmtId="0" fontId="6" fillId="0" borderId="0" xfId="0" applyFont="1"/>
    <xf numFmtId="0" fontId="4" fillId="0" borderId="2" xfId="0" applyNumberFormat="1" applyFont="1" applyFill="1" applyBorder="1" applyAlignment="1" applyProtection="1">
      <alignment horizontal="justify" vertical="top" wrapText="1"/>
    </xf>
    <xf numFmtId="4" fontId="4" fillId="0" borderId="2" xfId="0" applyNumberFormat="1" applyFont="1" applyFill="1" applyBorder="1" applyAlignment="1" applyProtection="1">
      <alignment horizontal="right" vertical="top" wrapText="1"/>
    </xf>
    <xf numFmtId="9" fontId="4" fillId="0" borderId="5" xfId="0" applyNumberFormat="1" applyFont="1" applyFill="1" applyBorder="1" applyAlignment="1" applyProtection="1">
      <alignment horizontal="right" vertical="top" wrapText="1"/>
    </xf>
    <xf numFmtId="0" fontId="1" fillId="2" borderId="2" xfId="0" applyNumberFormat="1" applyFont="1" applyFill="1" applyBorder="1" applyAlignment="1" applyProtection="1">
      <alignment vertical="top" textRotation="90" wrapText="1"/>
    </xf>
    <xf numFmtId="0" fontId="1" fillId="2" borderId="4" xfId="0" applyNumberFormat="1" applyFont="1" applyFill="1" applyBorder="1" applyAlignment="1" applyProtection="1">
      <alignment vertical="top" textRotation="90" wrapText="1"/>
    </xf>
    <xf numFmtId="0" fontId="1" fillId="2" borderId="3" xfId="0" applyNumberFormat="1" applyFont="1" applyFill="1" applyBorder="1" applyAlignment="1" applyProtection="1">
      <alignment vertical="top" textRotation="90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 applyProtection="1">
      <alignment horizontal="center" vertical="top" textRotation="90" wrapText="1"/>
    </xf>
    <xf numFmtId="0" fontId="1" fillId="2" borderId="4" xfId="0" applyNumberFormat="1" applyFont="1" applyFill="1" applyBorder="1" applyAlignment="1" applyProtection="1">
      <alignment horizontal="center" vertical="top" textRotation="90" wrapText="1"/>
    </xf>
    <xf numFmtId="0" fontId="1" fillId="2" borderId="3" xfId="0" applyNumberFormat="1" applyFont="1" applyFill="1" applyBorder="1" applyAlignment="1" applyProtection="1">
      <alignment horizontal="center" vertical="top" textRotation="90" wrapText="1"/>
    </xf>
    <xf numFmtId="0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>
      <alignment vertical="top" wrapText="1"/>
    </xf>
    <xf numFmtId="0" fontId="2" fillId="2" borderId="2" xfId="0" applyNumberFormat="1" applyFont="1" applyFill="1" applyBorder="1" applyAlignment="1" applyProtection="1">
      <alignment vertical="top" textRotation="90" wrapText="1"/>
    </xf>
    <xf numFmtId="0" fontId="2" fillId="2" borderId="4" xfId="0" applyNumberFormat="1" applyFont="1" applyFill="1" applyBorder="1" applyAlignment="1" applyProtection="1">
      <alignment vertical="top" textRotation="90" wrapText="1"/>
    </xf>
    <xf numFmtId="0" fontId="2" fillId="2" borderId="3" xfId="0" applyNumberFormat="1" applyFont="1" applyFill="1" applyBorder="1" applyAlignment="1" applyProtection="1">
      <alignment vertical="top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19" workbookViewId="0">
      <selection activeCell="E28" sqref="E28"/>
    </sheetView>
  </sheetViews>
  <sheetFormatPr defaultRowHeight="15"/>
  <cols>
    <col min="1" max="1" width="5.28515625" bestFit="1" customWidth="1"/>
    <col min="2" max="2" width="23.5703125" customWidth="1"/>
    <col min="8" max="8" width="10.28515625" bestFit="1" customWidth="1"/>
    <col min="9" max="9" width="11.42578125" customWidth="1"/>
    <col min="10" max="10" width="10.140625" customWidth="1"/>
  </cols>
  <sheetData>
    <row r="1" spans="1:10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3.2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</row>
    <row r="3" spans="1:10" ht="13.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43" t="s">
        <v>0</v>
      </c>
      <c r="B4" s="46" t="s">
        <v>1</v>
      </c>
      <c r="C4" s="46" t="s">
        <v>2</v>
      </c>
      <c r="D4" s="46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7" t="s">
        <v>31</v>
      </c>
      <c r="J4" s="37" t="s">
        <v>36</v>
      </c>
    </row>
    <row r="5" spans="1:10">
      <c r="A5" s="44"/>
      <c r="B5" s="47"/>
      <c r="C5" s="47"/>
      <c r="D5" s="47"/>
      <c r="E5" s="32"/>
      <c r="F5" s="32"/>
      <c r="G5" s="32"/>
      <c r="H5" s="32"/>
      <c r="I5" s="38"/>
      <c r="J5" s="38"/>
    </row>
    <row r="6" spans="1:10" ht="51" customHeight="1" thickBot="1">
      <c r="A6" s="45"/>
      <c r="B6" s="48"/>
      <c r="C6" s="48"/>
      <c r="D6" s="48"/>
      <c r="E6" s="33"/>
      <c r="F6" s="33"/>
      <c r="G6" s="33"/>
      <c r="H6" s="33"/>
      <c r="I6" s="39"/>
      <c r="J6" s="39"/>
    </row>
    <row r="7" spans="1:10" ht="16.5" thickBot="1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6">
        <v>9</v>
      </c>
      <c r="J7" s="26">
        <v>9</v>
      </c>
    </row>
    <row r="8" spans="1:10" ht="15.75" thickBot="1">
      <c r="A8" s="2">
        <v>1</v>
      </c>
      <c r="B8" s="3" t="s">
        <v>57</v>
      </c>
      <c r="C8" s="4" t="s">
        <v>8</v>
      </c>
      <c r="D8" s="14">
        <v>40</v>
      </c>
      <c r="E8" s="14"/>
      <c r="F8" s="30"/>
      <c r="G8" s="14">
        <f>E8*F8</f>
        <v>0</v>
      </c>
      <c r="H8" s="20">
        <f>E8+G8</f>
        <v>0</v>
      </c>
      <c r="I8" s="14">
        <f>D8*H8</f>
        <v>0</v>
      </c>
      <c r="J8" s="14">
        <f>D8*E8</f>
        <v>0</v>
      </c>
    </row>
    <row r="9" spans="1:10" ht="15.75" thickBot="1">
      <c r="A9" s="2">
        <v>2</v>
      </c>
      <c r="B9" s="3" t="s">
        <v>9</v>
      </c>
      <c r="C9" s="4" t="s">
        <v>8</v>
      </c>
      <c r="D9" s="14">
        <v>110</v>
      </c>
      <c r="E9" s="14"/>
      <c r="F9" s="30"/>
      <c r="G9" s="14">
        <f t="shared" ref="G9:G44" si="0">E9*F9</f>
        <v>0</v>
      </c>
      <c r="H9" s="20">
        <f t="shared" ref="H9:H44" si="1">E9+G9</f>
        <v>0</v>
      </c>
      <c r="I9" s="14">
        <f t="shared" ref="I9:I44" si="2">D9*H9</f>
        <v>0</v>
      </c>
      <c r="J9" s="14">
        <f t="shared" ref="J9:J44" si="3">D9*E9</f>
        <v>0</v>
      </c>
    </row>
    <row r="10" spans="1:10" ht="15.75" thickBot="1">
      <c r="A10" s="2">
        <v>3</v>
      </c>
      <c r="B10" s="3" t="s">
        <v>10</v>
      </c>
      <c r="C10" s="4" t="s">
        <v>8</v>
      </c>
      <c r="D10" s="14">
        <v>160</v>
      </c>
      <c r="E10" s="14"/>
      <c r="F10" s="30"/>
      <c r="G10" s="14">
        <f t="shared" si="0"/>
        <v>0</v>
      </c>
      <c r="H10" s="20">
        <f t="shared" si="1"/>
        <v>0</v>
      </c>
      <c r="I10" s="14">
        <f t="shared" si="2"/>
        <v>0</v>
      </c>
      <c r="J10" s="14">
        <f t="shared" si="3"/>
        <v>0</v>
      </c>
    </row>
    <row r="11" spans="1:10" ht="43.5" thickBot="1">
      <c r="A11" s="2">
        <v>4</v>
      </c>
      <c r="B11" s="3" t="s">
        <v>44</v>
      </c>
      <c r="C11" s="4"/>
      <c r="D11" s="14">
        <v>500</v>
      </c>
      <c r="E11" s="14"/>
      <c r="F11" s="30"/>
      <c r="G11" s="14">
        <f t="shared" si="0"/>
        <v>0</v>
      </c>
      <c r="H11" s="20">
        <f t="shared" si="1"/>
        <v>0</v>
      </c>
      <c r="I11" s="14">
        <f t="shared" si="2"/>
        <v>0</v>
      </c>
      <c r="J11" s="14">
        <f t="shared" si="3"/>
        <v>0</v>
      </c>
    </row>
    <row r="12" spans="1:10" ht="15.75" thickBot="1">
      <c r="A12" s="2">
        <v>5</v>
      </c>
      <c r="B12" s="3" t="s">
        <v>58</v>
      </c>
      <c r="C12" s="4" t="s">
        <v>8</v>
      </c>
      <c r="D12" s="14">
        <v>20</v>
      </c>
      <c r="E12" s="14"/>
      <c r="F12" s="30"/>
      <c r="G12" s="14">
        <f t="shared" si="0"/>
        <v>0</v>
      </c>
      <c r="H12" s="20">
        <f t="shared" si="1"/>
        <v>0</v>
      </c>
      <c r="I12" s="14">
        <f t="shared" si="2"/>
        <v>0</v>
      </c>
      <c r="J12" s="14">
        <f t="shared" si="3"/>
        <v>0</v>
      </c>
    </row>
    <row r="13" spans="1:10" ht="43.5" thickBot="1">
      <c r="A13" s="2">
        <v>6</v>
      </c>
      <c r="B13" s="3" t="s">
        <v>45</v>
      </c>
      <c r="C13" s="4" t="s">
        <v>8</v>
      </c>
      <c r="D13" s="14">
        <v>110</v>
      </c>
      <c r="E13" s="14"/>
      <c r="F13" s="30"/>
      <c r="G13" s="14">
        <f t="shared" si="0"/>
        <v>0</v>
      </c>
      <c r="H13" s="20">
        <f t="shared" si="1"/>
        <v>0</v>
      </c>
      <c r="I13" s="14">
        <f t="shared" si="2"/>
        <v>0</v>
      </c>
      <c r="J13" s="14">
        <f t="shared" si="3"/>
        <v>0</v>
      </c>
    </row>
    <row r="14" spans="1:10" ht="15.75" thickBot="1">
      <c r="A14" s="2">
        <v>7</v>
      </c>
      <c r="B14" s="3" t="s">
        <v>46</v>
      </c>
      <c r="C14" s="4" t="s">
        <v>8</v>
      </c>
      <c r="D14" s="14">
        <v>160</v>
      </c>
      <c r="E14" s="14"/>
      <c r="F14" s="30"/>
      <c r="G14" s="14">
        <f t="shared" si="0"/>
        <v>0</v>
      </c>
      <c r="H14" s="20">
        <f t="shared" si="1"/>
        <v>0</v>
      </c>
      <c r="I14" s="14">
        <f t="shared" si="2"/>
        <v>0</v>
      </c>
      <c r="J14" s="14">
        <f t="shared" si="3"/>
        <v>0</v>
      </c>
    </row>
    <row r="15" spans="1:10" ht="15.75" thickBot="1">
      <c r="A15" s="2">
        <v>8</v>
      </c>
      <c r="B15" s="3" t="s">
        <v>11</v>
      </c>
      <c r="C15" s="4" t="s">
        <v>8</v>
      </c>
      <c r="D15" s="14">
        <v>290</v>
      </c>
      <c r="E15" s="14"/>
      <c r="F15" s="30"/>
      <c r="G15" s="14">
        <f t="shared" si="0"/>
        <v>0</v>
      </c>
      <c r="H15" s="20">
        <f t="shared" si="1"/>
        <v>0</v>
      </c>
      <c r="I15" s="14">
        <f t="shared" si="2"/>
        <v>0</v>
      </c>
      <c r="J15" s="14">
        <f t="shared" si="3"/>
        <v>0</v>
      </c>
    </row>
    <row r="16" spans="1:10" ht="15.75" thickBot="1">
      <c r="A16" s="2">
        <v>9</v>
      </c>
      <c r="B16" s="3" t="s">
        <v>47</v>
      </c>
      <c r="C16" s="4" t="s">
        <v>8</v>
      </c>
      <c r="D16" s="14">
        <v>125</v>
      </c>
      <c r="E16" s="14"/>
      <c r="F16" s="30"/>
      <c r="G16" s="14">
        <f t="shared" si="0"/>
        <v>0</v>
      </c>
      <c r="H16" s="20">
        <f t="shared" si="1"/>
        <v>0</v>
      </c>
      <c r="I16" s="14">
        <f t="shared" si="2"/>
        <v>0</v>
      </c>
      <c r="J16" s="14">
        <f t="shared" si="3"/>
        <v>0</v>
      </c>
    </row>
    <row r="17" spans="1:10" ht="15.75" thickBot="1">
      <c r="A17" s="2">
        <v>10</v>
      </c>
      <c r="B17" s="3" t="s">
        <v>22</v>
      </c>
      <c r="C17" s="4" t="s">
        <v>8</v>
      </c>
      <c r="D17" s="14">
        <v>115</v>
      </c>
      <c r="E17" s="14"/>
      <c r="F17" s="30"/>
      <c r="G17" s="14">
        <f t="shared" si="0"/>
        <v>0</v>
      </c>
      <c r="H17" s="20">
        <f t="shared" si="1"/>
        <v>0</v>
      </c>
      <c r="I17" s="14">
        <f t="shared" si="2"/>
        <v>0</v>
      </c>
      <c r="J17" s="14">
        <f t="shared" si="3"/>
        <v>0</v>
      </c>
    </row>
    <row r="18" spans="1:10" ht="15.75" thickBot="1">
      <c r="A18" s="2">
        <v>11</v>
      </c>
      <c r="B18" s="3" t="s">
        <v>37</v>
      </c>
      <c r="C18" s="4" t="s">
        <v>8</v>
      </c>
      <c r="D18" s="14">
        <v>35</v>
      </c>
      <c r="E18" s="14"/>
      <c r="F18" s="30"/>
      <c r="G18" s="14">
        <f t="shared" si="0"/>
        <v>0</v>
      </c>
      <c r="H18" s="20">
        <f t="shared" si="1"/>
        <v>0</v>
      </c>
      <c r="I18" s="14">
        <f t="shared" si="2"/>
        <v>0</v>
      </c>
      <c r="J18" s="14">
        <f t="shared" si="3"/>
        <v>0</v>
      </c>
    </row>
    <row r="19" spans="1:10" ht="15.75" thickBot="1">
      <c r="A19" s="2">
        <v>12</v>
      </c>
      <c r="B19" s="3" t="s">
        <v>39</v>
      </c>
      <c r="C19" s="4" t="s">
        <v>13</v>
      </c>
      <c r="D19" s="14">
        <v>830</v>
      </c>
      <c r="E19" s="14"/>
      <c r="F19" s="30"/>
      <c r="G19" s="14">
        <f t="shared" si="0"/>
        <v>0</v>
      </c>
      <c r="H19" s="20">
        <f t="shared" si="1"/>
        <v>0</v>
      </c>
      <c r="I19" s="14">
        <f t="shared" si="2"/>
        <v>0</v>
      </c>
      <c r="J19" s="14">
        <f t="shared" si="3"/>
        <v>0</v>
      </c>
    </row>
    <row r="20" spans="1:10" ht="15.75" thickBot="1">
      <c r="A20" s="2">
        <v>13</v>
      </c>
      <c r="B20" s="3" t="s">
        <v>20</v>
      </c>
      <c r="C20" s="4" t="s">
        <v>8</v>
      </c>
      <c r="D20" s="14">
        <v>50</v>
      </c>
      <c r="E20" s="14"/>
      <c r="F20" s="30"/>
      <c r="G20" s="14">
        <f t="shared" si="0"/>
        <v>0</v>
      </c>
      <c r="H20" s="20">
        <f t="shared" si="1"/>
        <v>0</v>
      </c>
      <c r="I20" s="14">
        <f t="shared" si="2"/>
        <v>0</v>
      </c>
      <c r="J20" s="14">
        <f t="shared" si="3"/>
        <v>0</v>
      </c>
    </row>
    <row r="21" spans="1:10" ht="15.75" thickBot="1">
      <c r="A21" s="2">
        <v>14</v>
      </c>
      <c r="B21" s="3" t="s">
        <v>48</v>
      </c>
      <c r="C21" s="4" t="s">
        <v>8</v>
      </c>
      <c r="D21" s="14">
        <v>90</v>
      </c>
      <c r="E21" s="14"/>
      <c r="F21" s="30"/>
      <c r="G21" s="14">
        <f t="shared" si="0"/>
        <v>0</v>
      </c>
      <c r="H21" s="20">
        <f t="shared" si="1"/>
        <v>0</v>
      </c>
      <c r="I21" s="14">
        <f t="shared" si="2"/>
        <v>0</v>
      </c>
      <c r="J21" s="14">
        <f t="shared" si="3"/>
        <v>0</v>
      </c>
    </row>
    <row r="22" spans="1:10" ht="15.75" thickBot="1">
      <c r="A22" s="2">
        <v>15</v>
      </c>
      <c r="B22" s="3" t="s">
        <v>49</v>
      </c>
      <c r="C22" s="4" t="s">
        <v>8</v>
      </c>
      <c r="D22" s="14">
        <v>260</v>
      </c>
      <c r="E22" s="14"/>
      <c r="F22" s="30"/>
      <c r="G22" s="14">
        <f t="shared" si="0"/>
        <v>0</v>
      </c>
      <c r="H22" s="20">
        <f t="shared" si="1"/>
        <v>0</v>
      </c>
      <c r="I22" s="14">
        <f t="shared" si="2"/>
        <v>0</v>
      </c>
      <c r="J22" s="14">
        <f t="shared" si="3"/>
        <v>0</v>
      </c>
    </row>
    <row r="23" spans="1:10" ht="15.75" thickBot="1">
      <c r="A23" s="2">
        <v>16</v>
      </c>
      <c r="B23" s="3" t="s">
        <v>50</v>
      </c>
      <c r="C23" s="4" t="s">
        <v>8</v>
      </c>
      <c r="D23" s="14">
        <v>60</v>
      </c>
      <c r="E23" s="14"/>
      <c r="F23" s="30"/>
      <c r="G23" s="14">
        <f t="shared" si="0"/>
        <v>0</v>
      </c>
      <c r="H23" s="20">
        <f t="shared" si="1"/>
        <v>0</v>
      </c>
      <c r="I23" s="14">
        <f t="shared" si="2"/>
        <v>0</v>
      </c>
      <c r="J23" s="14">
        <f t="shared" si="3"/>
        <v>0</v>
      </c>
    </row>
    <row r="24" spans="1:10" ht="29.25" thickBot="1">
      <c r="A24" s="2">
        <v>17</v>
      </c>
      <c r="B24" s="3" t="s">
        <v>19</v>
      </c>
      <c r="C24" s="4" t="s">
        <v>8</v>
      </c>
      <c r="D24" s="14">
        <v>400</v>
      </c>
      <c r="E24" s="14"/>
      <c r="F24" s="30"/>
      <c r="G24" s="14">
        <f t="shared" si="0"/>
        <v>0</v>
      </c>
      <c r="H24" s="20">
        <f t="shared" si="1"/>
        <v>0</v>
      </c>
      <c r="I24" s="14">
        <f t="shared" si="2"/>
        <v>0</v>
      </c>
      <c r="J24" s="14">
        <f t="shared" si="3"/>
        <v>0</v>
      </c>
    </row>
    <row r="25" spans="1:10" ht="29.25" thickBot="1">
      <c r="A25" s="2">
        <v>18</v>
      </c>
      <c r="B25" s="3" t="s">
        <v>12</v>
      </c>
      <c r="C25" s="4" t="s">
        <v>13</v>
      </c>
      <c r="D25" s="14">
        <v>60</v>
      </c>
      <c r="E25" s="14"/>
      <c r="F25" s="30"/>
      <c r="G25" s="14">
        <f t="shared" si="0"/>
        <v>0</v>
      </c>
      <c r="H25" s="20">
        <f t="shared" si="1"/>
        <v>0</v>
      </c>
      <c r="I25" s="14">
        <f t="shared" si="2"/>
        <v>0</v>
      </c>
      <c r="J25" s="14">
        <f t="shared" si="3"/>
        <v>0</v>
      </c>
    </row>
    <row r="26" spans="1:10" ht="43.5" thickBot="1">
      <c r="A26" s="2">
        <v>19</v>
      </c>
      <c r="B26" s="3" t="s">
        <v>59</v>
      </c>
      <c r="C26" s="4" t="s">
        <v>8</v>
      </c>
      <c r="D26" s="14">
        <v>450</v>
      </c>
      <c r="E26" s="14"/>
      <c r="F26" s="30"/>
      <c r="G26" s="14">
        <f t="shared" si="0"/>
        <v>0</v>
      </c>
      <c r="H26" s="20">
        <f t="shared" si="1"/>
        <v>0</v>
      </c>
      <c r="I26" s="14">
        <f t="shared" si="2"/>
        <v>0</v>
      </c>
      <c r="J26" s="14">
        <f t="shared" si="3"/>
        <v>0</v>
      </c>
    </row>
    <row r="27" spans="1:10" ht="15.75" thickBot="1">
      <c r="A27" s="2">
        <v>20</v>
      </c>
      <c r="B27" s="3" t="s">
        <v>40</v>
      </c>
      <c r="C27" s="4" t="s">
        <v>8</v>
      </c>
      <c r="D27" s="14">
        <v>200</v>
      </c>
      <c r="E27" s="14"/>
      <c r="F27" s="30"/>
      <c r="G27" s="14">
        <f t="shared" si="0"/>
        <v>0</v>
      </c>
      <c r="H27" s="20">
        <f t="shared" si="1"/>
        <v>0</v>
      </c>
      <c r="I27" s="14">
        <f t="shared" si="2"/>
        <v>0</v>
      </c>
      <c r="J27" s="14">
        <f t="shared" si="3"/>
        <v>0</v>
      </c>
    </row>
    <row r="28" spans="1:10" ht="29.25" thickBot="1">
      <c r="A28" s="2">
        <v>21</v>
      </c>
      <c r="B28" s="3" t="s">
        <v>51</v>
      </c>
      <c r="C28" s="4" t="s">
        <v>8</v>
      </c>
      <c r="D28" s="14">
        <v>180</v>
      </c>
      <c r="E28" s="14"/>
      <c r="F28" s="30"/>
      <c r="G28" s="14">
        <f t="shared" si="0"/>
        <v>0</v>
      </c>
      <c r="H28" s="20">
        <f t="shared" si="1"/>
        <v>0</v>
      </c>
      <c r="I28" s="14">
        <f t="shared" si="2"/>
        <v>0</v>
      </c>
      <c r="J28" s="14">
        <f t="shared" si="3"/>
        <v>0</v>
      </c>
    </row>
    <row r="29" spans="1:10" ht="15.75" thickBot="1">
      <c r="A29" s="2">
        <v>22</v>
      </c>
      <c r="B29" s="3" t="s">
        <v>23</v>
      </c>
      <c r="C29" s="4" t="s">
        <v>8</v>
      </c>
      <c r="D29" s="14">
        <v>840</v>
      </c>
      <c r="E29" s="14"/>
      <c r="F29" s="30"/>
      <c r="G29" s="14">
        <f t="shared" si="0"/>
        <v>0</v>
      </c>
      <c r="H29" s="20">
        <f t="shared" si="1"/>
        <v>0</v>
      </c>
      <c r="I29" s="14">
        <f t="shared" si="2"/>
        <v>0</v>
      </c>
      <c r="J29" s="14">
        <f t="shared" si="3"/>
        <v>0</v>
      </c>
    </row>
    <row r="30" spans="1:10" ht="43.5" thickBot="1">
      <c r="A30" s="2">
        <v>23</v>
      </c>
      <c r="B30" s="3" t="s">
        <v>52</v>
      </c>
      <c r="C30" s="4" t="s">
        <v>8</v>
      </c>
      <c r="D30" s="14">
        <v>75</v>
      </c>
      <c r="E30" s="14"/>
      <c r="F30" s="30"/>
      <c r="G30" s="14">
        <f t="shared" si="0"/>
        <v>0</v>
      </c>
      <c r="H30" s="20">
        <f t="shared" si="1"/>
        <v>0</v>
      </c>
      <c r="I30" s="14">
        <f t="shared" si="2"/>
        <v>0</v>
      </c>
      <c r="J30" s="14">
        <f t="shared" si="3"/>
        <v>0</v>
      </c>
    </row>
    <row r="31" spans="1:10" ht="15.75" thickBot="1">
      <c r="A31" s="2">
        <v>24</v>
      </c>
      <c r="B31" s="3" t="s">
        <v>41</v>
      </c>
      <c r="C31" s="4" t="s">
        <v>8</v>
      </c>
      <c r="D31" s="14">
        <v>43</v>
      </c>
      <c r="E31" s="14"/>
      <c r="F31" s="30"/>
      <c r="G31" s="14">
        <f t="shared" si="0"/>
        <v>0</v>
      </c>
      <c r="H31" s="20">
        <f t="shared" si="1"/>
        <v>0</v>
      </c>
      <c r="I31" s="14">
        <f t="shared" si="2"/>
        <v>0</v>
      </c>
      <c r="J31" s="14">
        <f t="shared" si="3"/>
        <v>0</v>
      </c>
    </row>
    <row r="32" spans="1:10" ht="15" customHeight="1" thickBot="1">
      <c r="A32" s="2">
        <v>25</v>
      </c>
      <c r="B32" s="3" t="s">
        <v>14</v>
      </c>
      <c r="C32" s="4" t="s">
        <v>8</v>
      </c>
      <c r="D32" s="14">
        <v>80</v>
      </c>
      <c r="E32" s="14"/>
      <c r="F32" s="30"/>
      <c r="G32" s="14">
        <f t="shared" si="0"/>
        <v>0</v>
      </c>
      <c r="H32" s="20">
        <f t="shared" si="1"/>
        <v>0</v>
      </c>
      <c r="I32" s="14">
        <f t="shared" si="2"/>
        <v>0</v>
      </c>
      <c r="J32" s="14">
        <f t="shared" si="3"/>
        <v>0</v>
      </c>
    </row>
    <row r="33" spans="1:10" ht="15.75" thickBot="1">
      <c r="A33" s="2">
        <v>26</v>
      </c>
      <c r="B33" s="3" t="s">
        <v>15</v>
      </c>
      <c r="C33" s="4" t="s">
        <v>8</v>
      </c>
      <c r="D33" s="14">
        <v>215</v>
      </c>
      <c r="E33" s="14"/>
      <c r="F33" s="30"/>
      <c r="G33" s="14">
        <f t="shared" si="0"/>
        <v>0</v>
      </c>
      <c r="H33" s="20">
        <f t="shared" si="1"/>
        <v>0</v>
      </c>
      <c r="I33" s="14">
        <f t="shared" si="2"/>
        <v>0</v>
      </c>
      <c r="J33" s="14">
        <f t="shared" si="3"/>
        <v>0</v>
      </c>
    </row>
    <row r="34" spans="1:10" ht="15.75" thickBot="1">
      <c r="A34" s="2">
        <v>27</v>
      </c>
      <c r="B34" s="3" t="s">
        <v>16</v>
      </c>
      <c r="C34" s="4" t="s">
        <v>8</v>
      </c>
      <c r="D34" s="14">
        <v>370</v>
      </c>
      <c r="E34" s="14"/>
      <c r="F34" s="30"/>
      <c r="G34" s="14">
        <f t="shared" si="0"/>
        <v>0</v>
      </c>
      <c r="H34" s="20">
        <f t="shared" si="1"/>
        <v>0</v>
      </c>
      <c r="I34" s="14">
        <f t="shared" si="2"/>
        <v>0</v>
      </c>
      <c r="J34" s="14">
        <f t="shared" si="3"/>
        <v>0</v>
      </c>
    </row>
    <row r="35" spans="1:10" ht="15.75" thickBot="1">
      <c r="A35" s="2">
        <v>28</v>
      </c>
      <c r="B35" s="3" t="s">
        <v>38</v>
      </c>
      <c r="C35" s="4" t="s">
        <v>8</v>
      </c>
      <c r="D35" s="14">
        <v>254</v>
      </c>
      <c r="E35" s="14"/>
      <c r="F35" s="30"/>
      <c r="G35" s="14">
        <f t="shared" si="0"/>
        <v>0</v>
      </c>
      <c r="H35" s="20">
        <f t="shared" si="1"/>
        <v>0</v>
      </c>
      <c r="I35" s="14">
        <f t="shared" si="2"/>
        <v>0</v>
      </c>
      <c r="J35" s="14">
        <f t="shared" si="3"/>
        <v>0</v>
      </c>
    </row>
    <row r="36" spans="1:10" ht="29.25" thickBot="1">
      <c r="A36" s="2">
        <v>29</v>
      </c>
      <c r="B36" s="3" t="s">
        <v>54</v>
      </c>
      <c r="C36" s="4" t="s">
        <v>8</v>
      </c>
      <c r="D36" s="14">
        <v>230</v>
      </c>
      <c r="E36" s="14"/>
      <c r="F36" s="30"/>
      <c r="G36" s="14">
        <f t="shared" si="0"/>
        <v>0</v>
      </c>
      <c r="H36" s="20">
        <f t="shared" si="1"/>
        <v>0</v>
      </c>
      <c r="I36" s="14">
        <f t="shared" si="2"/>
        <v>0</v>
      </c>
      <c r="J36" s="14">
        <f t="shared" si="3"/>
        <v>0</v>
      </c>
    </row>
    <row r="37" spans="1:10" ht="29.25" thickBot="1">
      <c r="A37" s="2">
        <v>30</v>
      </c>
      <c r="B37" s="3" t="s">
        <v>53</v>
      </c>
      <c r="C37" s="4" t="s">
        <v>8</v>
      </c>
      <c r="D37" s="14">
        <v>20</v>
      </c>
      <c r="E37" s="14"/>
      <c r="F37" s="30"/>
      <c r="G37" s="14">
        <f t="shared" si="0"/>
        <v>0</v>
      </c>
      <c r="H37" s="20">
        <f t="shared" si="1"/>
        <v>0</v>
      </c>
      <c r="I37" s="14">
        <f t="shared" si="2"/>
        <v>0</v>
      </c>
      <c r="J37" s="14">
        <f t="shared" si="3"/>
        <v>0</v>
      </c>
    </row>
    <row r="38" spans="1:10" ht="15.75" thickBot="1">
      <c r="A38" s="2">
        <v>31</v>
      </c>
      <c r="B38" s="3" t="s">
        <v>56</v>
      </c>
      <c r="C38" s="4" t="s">
        <v>8</v>
      </c>
      <c r="D38" s="14">
        <v>80</v>
      </c>
      <c r="E38" s="14"/>
      <c r="F38" s="30"/>
      <c r="G38" s="14">
        <f t="shared" si="0"/>
        <v>0</v>
      </c>
      <c r="H38" s="20">
        <f t="shared" si="1"/>
        <v>0</v>
      </c>
      <c r="I38" s="14">
        <f t="shared" si="2"/>
        <v>0</v>
      </c>
      <c r="J38" s="14">
        <f t="shared" si="3"/>
        <v>0</v>
      </c>
    </row>
    <row r="39" spans="1:10" ht="15.75" thickBot="1">
      <c r="A39" s="2">
        <v>32</v>
      </c>
      <c r="B39" s="3" t="s">
        <v>17</v>
      </c>
      <c r="C39" s="4" t="s">
        <v>8</v>
      </c>
      <c r="D39" s="14">
        <v>100</v>
      </c>
      <c r="E39" s="14"/>
      <c r="F39" s="30"/>
      <c r="G39" s="14">
        <f t="shared" si="0"/>
        <v>0</v>
      </c>
      <c r="H39" s="20">
        <f t="shared" si="1"/>
        <v>0</v>
      </c>
      <c r="I39" s="14">
        <f t="shared" si="2"/>
        <v>0</v>
      </c>
      <c r="J39" s="14">
        <f t="shared" si="3"/>
        <v>0</v>
      </c>
    </row>
    <row r="40" spans="1:10" ht="15.75" thickBot="1">
      <c r="A40" s="2">
        <v>33</v>
      </c>
      <c r="B40" s="5" t="s">
        <v>43</v>
      </c>
      <c r="C40" s="4" t="s">
        <v>8</v>
      </c>
      <c r="D40" s="15">
        <v>80</v>
      </c>
      <c r="E40" s="15"/>
      <c r="F40" s="30"/>
      <c r="G40" s="14">
        <f t="shared" si="0"/>
        <v>0</v>
      </c>
      <c r="H40" s="20">
        <f t="shared" si="1"/>
        <v>0</v>
      </c>
      <c r="I40" s="14">
        <f t="shared" si="2"/>
        <v>0</v>
      </c>
      <c r="J40" s="14">
        <f t="shared" si="3"/>
        <v>0</v>
      </c>
    </row>
    <row r="41" spans="1:10" ht="15.75" thickBot="1">
      <c r="A41" s="2">
        <v>34</v>
      </c>
      <c r="B41" s="6" t="s">
        <v>55</v>
      </c>
      <c r="C41" s="7" t="s">
        <v>8</v>
      </c>
      <c r="D41" s="16">
        <v>20</v>
      </c>
      <c r="E41" s="14"/>
      <c r="F41" s="30"/>
      <c r="G41" s="14">
        <f t="shared" si="0"/>
        <v>0</v>
      </c>
      <c r="H41" s="20">
        <f t="shared" si="1"/>
        <v>0</v>
      </c>
      <c r="I41" s="14">
        <f t="shared" si="2"/>
        <v>0</v>
      </c>
      <c r="J41" s="14">
        <f t="shared" si="3"/>
        <v>0</v>
      </c>
    </row>
    <row r="42" spans="1:10" ht="15.75" thickBot="1">
      <c r="A42" s="2">
        <v>35</v>
      </c>
      <c r="B42" s="6" t="s">
        <v>24</v>
      </c>
      <c r="C42" s="11" t="s">
        <v>8</v>
      </c>
      <c r="D42" s="16">
        <v>350</v>
      </c>
      <c r="E42" s="14"/>
      <c r="F42" s="30"/>
      <c r="G42" s="14">
        <f t="shared" si="0"/>
        <v>0</v>
      </c>
      <c r="H42" s="20">
        <f t="shared" si="1"/>
        <v>0</v>
      </c>
      <c r="I42" s="14">
        <f t="shared" si="2"/>
        <v>0</v>
      </c>
      <c r="J42" s="14">
        <f t="shared" si="3"/>
        <v>0</v>
      </c>
    </row>
    <row r="43" spans="1:10" ht="15.75" thickBot="1">
      <c r="A43" s="2">
        <v>36</v>
      </c>
      <c r="B43" s="28" t="s">
        <v>42</v>
      </c>
      <c r="C43" s="11" t="s">
        <v>8</v>
      </c>
      <c r="D43" s="29">
        <v>310</v>
      </c>
      <c r="E43" s="14"/>
      <c r="F43" s="30"/>
      <c r="G43" s="14">
        <f t="shared" si="0"/>
        <v>0</v>
      </c>
      <c r="H43" s="20">
        <f t="shared" si="1"/>
        <v>0</v>
      </c>
      <c r="I43" s="14">
        <f t="shared" si="2"/>
        <v>0</v>
      </c>
      <c r="J43" s="14">
        <f t="shared" si="3"/>
        <v>0</v>
      </c>
    </row>
    <row r="44" spans="1:10" ht="15.75" thickBot="1">
      <c r="A44" s="2">
        <v>37</v>
      </c>
      <c r="B44" s="12" t="s">
        <v>18</v>
      </c>
      <c r="C44" s="7" t="s">
        <v>8</v>
      </c>
      <c r="D44" s="17">
        <v>35</v>
      </c>
      <c r="E44" s="14"/>
      <c r="F44" s="30"/>
      <c r="G44" s="14">
        <f t="shared" si="0"/>
        <v>0</v>
      </c>
      <c r="H44" s="20">
        <f t="shared" si="1"/>
        <v>0</v>
      </c>
      <c r="I44" s="14">
        <f t="shared" si="2"/>
        <v>0</v>
      </c>
      <c r="J44" s="14">
        <f t="shared" si="3"/>
        <v>0</v>
      </c>
    </row>
    <row r="45" spans="1:10" ht="15.75" thickBot="1">
      <c r="A45" s="8"/>
      <c r="B45" s="9"/>
      <c r="C45" s="10"/>
      <c r="D45" s="10"/>
      <c r="E45" s="13"/>
      <c r="F45" s="13"/>
      <c r="G45" s="21"/>
      <c r="H45" s="22" t="s">
        <v>30</v>
      </c>
      <c r="I45" s="23">
        <f>SUM(I8:I44)</f>
        <v>0</v>
      </c>
      <c r="J45" s="23">
        <f>SUM(J8:J44)</f>
        <v>0</v>
      </c>
    </row>
    <row r="46" spans="1:10" ht="22.5" customHeight="1">
      <c r="A46" s="8"/>
      <c r="B46" s="9"/>
      <c r="C46" s="10"/>
      <c r="D46" s="10"/>
      <c r="E46" s="10"/>
      <c r="F46" s="10"/>
      <c r="G46" s="10"/>
      <c r="H46" s="10"/>
      <c r="I46" s="18"/>
      <c r="J46" s="18"/>
    </row>
    <row r="47" spans="1:10">
      <c r="B47" t="s">
        <v>25</v>
      </c>
      <c r="C47" t="s">
        <v>26</v>
      </c>
    </row>
    <row r="48" spans="1:10" ht="15.75">
      <c r="B48" s="41" t="s">
        <v>32</v>
      </c>
      <c r="C48" s="41"/>
      <c r="D48" s="34">
        <f>J45</f>
        <v>0</v>
      </c>
      <c r="E48" s="35"/>
      <c r="F48" s="27" t="s">
        <v>33</v>
      </c>
    </row>
    <row r="49" spans="2:10" ht="15.75">
      <c r="B49" s="19" t="s">
        <v>34</v>
      </c>
      <c r="C49" s="19"/>
      <c r="D49" s="34">
        <f>I45</f>
        <v>0</v>
      </c>
      <c r="E49" s="35"/>
      <c r="F49" s="27" t="s">
        <v>33</v>
      </c>
    </row>
    <row r="50" spans="2:10" ht="15.75">
      <c r="B50" t="s">
        <v>35</v>
      </c>
      <c r="D50" s="34">
        <f>D49-D48</f>
        <v>0</v>
      </c>
      <c r="E50" s="35"/>
      <c r="F50" s="27" t="s">
        <v>33</v>
      </c>
    </row>
    <row r="51" spans="2:10" ht="24.75" customHeight="1"/>
    <row r="52" spans="2:10">
      <c r="D52" s="36" t="s">
        <v>27</v>
      </c>
      <c r="E52" s="36"/>
      <c r="F52" s="36"/>
      <c r="G52" s="36"/>
      <c r="H52" s="36"/>
      <c r="I52" s="36"/>
      <c r="J52" s="36"/>
    </row>
    <row r="53" spans="2:10">
      <c r="D53" s="36" t="s">
        <v>28</v>
      </c>
      <c r="E53" s="36"/>
      <c r="F53" s="36"/>
      <c r="G53" s="36"/>
      <c r="H53" s="36"/>
      <c r="I53" s="36"/>
      <c r="J53" s="36"/>
    </row>
  </sheetData>
  <mergeCells count="18">
    <mergeCell ref="A1:J1"/>
    <mergeCell ref="B48:C48"/>
    <mergeCell ref="D48:E48"/>
    <mergeCell ref="D49:E49"/>
    <mergeCell ref="I4:I6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D50:E50"/>
    <mergeCell ref="D52:J52"/>
    <mergeCell ref="D53:J53"/>
    <mergeCell ref="J4:J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1st</cp:lastModifiedBy>
  <cp:lastPrinted>2017-02-22T20:08:22Z</cp:lastPrinted>
  <dcterms:created xsi:type="dcterms:W3CDTF">2016-03-01T08:26:43Z</dcterms:created>
  <dcterms:modified xsi:type="dcterms:W3CDTF">2019-03-07T13:34:16Z</dcterms:modified>
</cp:coreProperties>
</file>