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st\Desktop\PRZETARGI 2019\"/>
    </mc:Choice>
  </mc:AlternateContent>
  <bookViews>
    <workbookView xWindow="0" yWindow="0" windowWidth="28800" windowHeight="13725"/>
  </bookViews>
  <sheets>
    <sheet name="2019" sheetId="1" r:id="rId1"/>
    <sheet name="Arkusz2" sheetId="2" r:id="rId2"/>
    <sheet name="Arkusz3" sheetId="3" r:id="rId3"/>
  </sheets>
  <definedNames>
    <definedName name="_GoBack" localSheetId="0">'2019'!$C$12</definedName>
    <definedName name="_xlnm.Print_Area" localSheetId="0">'2019'!$A$1:$J$68</definedName>
  </definedNames>
  <calcPr calcId="15251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J8" i="1" l="1"/>
  <c r="G8" i="1"/>
  <c r="H8" i="1" s="1"/>
  <c r="I8" i="1" s="1"/>
  <c r="J59" i="1" l="1"/>
  <c r="D62" i="1" s="1"/>
  <c r="I59" i="1" l="1"/>
  <c r="D63" i="1" s="1"/>
  <c r="D64" i="1" s="1"/>
</calcChain>
</file>

<file path=xl/sharedStrings.xml><?xml version="1.0" encoding="utf-8"?>
<sst xmlns="http://schemas.openxmlformats.org/spreadsheetml/2006/main" count="125" uniqueCount="75">
  <si>
    <t>kg</t>
  </si>
  <si>
    <t>L.p.</t>
  </si>
  <si>
    <t>Przybliżona ilość*</t>
  </si>
  <si>
    <t>Nazwa produktu</t>
  </si>
  <si>
    <t>Jednostka miary</t>
  </si>
  <si>
    <t>Cena jedn. zł netto</t>
  </si>
  <si>
    <t>Podatek jednostkowy VAT %</t>
  </si>
  <si>
    <t>Podatek jednostkowy VAT - kwota</t>
  </si>
  <si>
    <t>Cena jedn. brutto zł</t>
  </si>
  <si>
    <t>SUMA</t>
  </si>
  <si>
    <t>arbuz</t>
  </si>
  <si>
    <t>banany</t>
  </si>
  <si>
    <t>brokuły świeże</t>
  </si>
  <si>
    <t>brzoskwinia</t>
  </si>
  <si>
    <t>szt.</t>
  </si>
  <si>
    <t>burak z nacią</t>
  </si>
  <si>
    <t>cytryny</t>
  </si>
  <si>
    <t xml:space="preserve">czereśnie </t>
  </si>
  <si>
    <t>czosnek główka</t>
  </si>
  <si>
    <t>fasola Jaś</t>
  </si>
  <si>
    <t>groch łuskany połówki</t>
  </si>
  <si>
    <t xml:space="preserve">gruszka </t>
  </si>
  <si>
    <t>jabłka</t>
  </si>
  <si>
    <t>kapusta  młoda</t>
  </si>
  <si>
    <t>kapusta pekińska</t>
  </si>
  <si>
    <t>kiwi</t>
  </si>
  <si>
    <t>koper swieży</t>
  </si>
  <si>
    <t>mandarynki</t>
  </si>
  <si>
    <t>morele</t>
  </si>
  <si>
    <t>nać pietruszki</t>
  </si>
  <si>
    <t>nektarynki</t>
  </si>
  <si>
    <t>ogórek świeży</t>
  </si>
  <si>
    <t>papryka świeża</t>
  </si>
  <si>
    <t>pieczarka świeża</t>
  </si>
  <si>
    <t>pomarańcze</t>
  </si>
  <si>
    <t>pomidory</t>
  </si>
  <si>
    <t>pory</t>
  </si>
  <si>
    <t>rabarbar</t>
  </si>
  <si>
    <t>Załącznik nr 1a do SIWZ</t>
  </si>
  <si>
    <t>rzepa sopel</t>
  </si>
  <si>
    <t>rzodkiewka</t>
  </si>
  <si>
    <t>ogórek małosolny</t>
  </si>
  <si>
    <t>sałata lodowa</t>
  </si>
  <si>
    <t xml:space="preserve">sałata </t>
  </si>
  <si>
    <t>szczypior</t>
  </si>
  <si>
    <t>truskawka świeża</t>
  </si>
  <si>
    <t>śliwka świeża</t>
  </si>
  <si>
    <t xml:space="preserve"> </t>
  </si>
  <si>
    <t>………………………………………………………</t>
  </si>
  <si>
    <t>upełnomocnieni przedstawiciele oferenta ,podpisy,pieczątki</t>
  </si>
  <si>
    <t>jaja kurze</t>
  </si>
  <si>
    <t>Formularz asortymentowo - cenowy  (opis przedmiotu zamówienia) Warzywa i owoce świeże i suszone,jaja kurze</t>
  </si>
  <si>
    <t>cebula czerwona</t>
  </si>
  <si>
    <t>cukinia</t>
  </si>
  <si>
    <t>grejfruty</t>
  </si>
  <si>
    <t>kaki</t>
  </si>
  <si>
    <t>melon</t>
  </si>
  <si>
    <t>winogron</t>
  </si>
  <si>
    <t>ziemniaki młode</t>
  </si>
  <si>
    <t>*podane ilosći stanowią wartość szacunkową</t>
  </si>
  <si>
    <t>ogółem wartość zamówienia netto</t>
  </si>
  <si>
    <t>ogółem wartosć podatku VAT</t>
  </si>
  <si>
    <t>zł</t>
  </si>
  <si>
    <t>Wart. w zł brutto</t>
  </si>
  <si>
    <t>Wart. w zł netto</t>
  </si>
  <si>
    <t>ogółem wartosć zamówienia brutto</t>
  </si>
  <si>
    <t>ogórek gruntowy</t>
  </si>
  <si>
    <t>sałata mix sałat</t>
  </si>
  <si>
    <t>szt</t>
  </si>
  <si>
    <t xml:space="preserve">avocado </t>
  </si>
  <si>
    <t xml:space="preserve">dynia typu olbrzymia na zupę </t>
  </si>
  <si>
    <t xml:space="preserve">fasolka szparagowa </t>
  </si>
  <si>
    <t>ogórek kiszony gat.I (nie przechowywany w silosach))</t>
  </si>
  <si>
    <t>zioła bazylia /mięta świeża</t>
  </si>
  <si>
    <t>kapusta kiszona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</si>
</sst>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0" fillId="0" borderId="0" xfId="0" applyBorder="1"/>
    <xf numFmtId="0" fontId="1" fillId="0" borderId="1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7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4" fontId="1" fillId="0" borderId="7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1" fillId="0" borderId="6" xfId="0" applyNumberFormat="1" applyFont="1" applyBorder="1" applyAlignment="1">
      <alignment horizontal="right" vertical="top" wrapText="1"/>
    </xf>
    <xf numFmtId="4" fontId="1" fillId="0" borderId="3" xfId="1" applyNumberFormat="1" applyFont="1" applyBorder="1" applyAlignment="1">
      <alignment horizontal="right" vertical="top" wrapText="1"/>
    </xf>
    <xf numFmtId="4" fontId="0" fillId="0" borderId="0" xfId="0" applyNumberFormat="1"/>
    <xf numFmtId="0" fontId="1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top" wrapText="1"/>
    </xf>
    <xf numFmtId="4" fontId="1" fillId="3" borderId="3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justify" vertical="top" wrapText="1"/>
    </xf>
    <xf numFmtId="0" fontId="7" fillId="0" borderId="0" xfId="0" applyFont="1"/>
    <xf numFmtId="9" fontId="1" fillId="0" borderId="3" xfId="0" applyNumberFormat="1" applyFont="1" applyBorder="1" applyAlignment="1">
      <alignment horizontal="right" vertical="top" wrapText="1"/>
    </xf>
    <xf numFmtId="9" fontId="1" fillId="0" borderId="1" xfId="0" applyNumberFormat="1" applyFont="1" applyBorder="1" applyAlignment="1">
      <alignment horizontal="right" vertical="top" wrapText="1"/>
    </xf>
    <xf numFmtId="0" fontId="3" fillId="3" borderId="6" xfId="0" applyFont="1" applyFill="1" applyBorder="1" applyAlignment="1">
      <alignment vertical="top" textRotation="90" wrapText="1"/>
    </xf>
    <xf numFmtId="0" fontId="3" fillId="3" borderId="4" xfId="0" applyFont="1" applyFill="1" applyBorder="1" applyAlignment="1">
      <alignment vertical="top" textRotation="90" wrapText="1"/>
    </xf>
    <xf numFmtId="0" fontId="3" fillId="3" borderId="2" xfId="0" applyFont="1" applyFill="1" applyBorder="1" applyAlignment="1">
      <alignment vertical="top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2" fillId="3" borderId="6" xfId="0" applyFont="1" applyFill="1" applyBorder="1" applyAlignment="1">
      <alignment vertical="top" textRotation="90" wrapText="1"/>
    </xf>
    <xf numFmtId="0" fontId="2" fillId="3" borderId="4" xfId="0" applyFont="1" applyFill="1" applyBorder="1" applyAlignment="1">
      <alignment vertical="top" textRotation="90" wrapText="1"/>
    </xf>
    <xf numFmtId="0" fontId="2" fillId="3" borderId="2" xfId="0" applyFont="1" applyFill="1" applyBorder="1" applyAlignment="1">
      <alignment vertical="top" textRotation="90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workbookViewId="0">
      <selection activeCell="E59" sqref="E59"/>
    </sheetView>
  </sheetViews>
  <sheetFormatPr defaultRowHeight="14.25"/>
  <cols>
    <col min="1" max="1" width="4.625" style="13" bestFit="1" customWidth="1"/>
    <col min="2" max="2" width="20" customWidth="1"/>
    <col min="3" max="3" width="11" customWidth="1"/>
    <col min="7" max="7" width="9.25" bestFit="1" customWidth="1"/>
  </cols>
  <sheetData>
    <row r="1" spans="1:10" s="31" customFormat="1" ht="27" customHeight="1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30.75" customHeight="1">
      <c r="A2" s="40" t="s">
        <v>51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" thickBot="1"/>
    <row r="4" spans="1:10" ht="71.25" customHeight="1">
      <c r="A4" s="48" t="s">
        <v>1</v>
      </c>
      <c r="B4" s="45" t="s">
        <v>3</v>
      </c>
      <c r="C4" s="45" t="s">
        <v>4</v>
      </c>
      <c r="D4" s="45" t="s">
        <v>2</v>
      </c>
      <c r="E4" s="36" t="s">
        <v>5</v>
      </c>
      <c r="F4" s="36" t="s">
        <v>6</v>
      </c>
      <c r="G4" s="36" t="s">
        <v>7</v>
      </c>
      <c r="H4" s="36" t="s">
        <v>8</v>
      </c>
      <c r="I4" s="36" t="s">
        <v>63</v>
      </c>
      <c r="J4" s="36" t="s">
        <v>64</v>
      </c>
    </row>
    <row r="5" spans="1:10">
      <c r="A5" s="49"/>
      <c r="B5" s="46"/>
      <c r="C5" s="46"/>
      <c r="D5" s="46"/>
      <c r="E5" s="37"/>
      <c r="F5" s="37"/>
      <c r="G5" s="37"/>
      <c r="H5" s="37"/>
      <c r="I5" s="37"/>
      <c r="J5" s="37"/>
    </row>
    <row r="6" spans="1:10" ht="15" thickBot="1">
      <c r="A6" s="50"/>
      <c r="B6" s="47"/>
      <c r="C6" s="47"/>
      <c r="D6" s="47"/>
      <c r="E6" s="38"/>
      <c r="F6" s="38"/>
      <c r="G6" s="38"/>
      <c r="H6" s="38"/>
      <c r="I6" s="38"/>
      <c r="J6" s="38"/>
    </row>
    <row r="7" spans="1:10" ht="20.100000000000001" customHeight="1" thickBot="1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30">
        <v>9</v>
      </c>
      <c r="J7" s="30">
        <v>10</v>
      </c>
    </row>
    <row r="8" spans="1:10" ht="15" thickBot="1">
      <c r="A8" s="14">
        <v>1</v>
      </c>
      <c r="B8" s="2" t="s">
        <v>10</v>
      </c>
      <c r="C8" s="4" t="s">
        <v>0</v>
      </c>
      <c r="D8" s="15">
        <v>150</v>
      </c>
      <c r="E8" s="15"/>
      <c r="F8" s="34"/>
      <c r="G8" s="15">
        <f>E8*F8</f>
        <v>0</v>
      </c>
      <c r="H8" s="20">
        <f>E8+G8</f>
        <v>0</v>
      </c>
      <c r="I8" s="15">
        <f>D8*H8</f>
        <v>0</v>
      </c>
      <c r="J8" s="15">
        <f>D8*E8</f>
        <v>0</v>
      </c>
    </row>
    <row r="9" spans="1:10" ht="15" thickBot="1">
      <c r="A9" s="14">
        <v>2</v>
      </c>
      <c r="B9" s="2" t="s">
        <v>69</v>
      </c>
      <c r="C9" s="4" t="s">
        <v>14</v>
      </c>
      <c r="D9" s="15">
        <v>100</v>
      </c>
      <c r="E9" s="15"/>
      <c r="F9" s="34"/>
      <c r="G9" s="15">
        <f t="shared" ref="G9:G58" si="0">E9*F9</f>
        <v>0</v>
      </c>
      <c r="H9" s="20">
        <f t="shared" ref="H9:H58" si="1">E9+G9</f>
        <v>0</v>
      </c>
      <c r="I9" s="15">
        <f t="shared" ref="I9:I58" si="2">D9*H9</f>
        <v>0</v>
      </c>
      <c r="J9" s="15">
        <f t="shared" ref="J9:J58" si="3">D9*E9</f>
        <v>0</v>
      </c>
    </row>
    <row r="10" spans="1:10" ht="15" thickBot="1">
      <c r="A10" s="14">
        <v>3</v>
      </c>
      <c r="B10" s="2" t="s">
        <v>11</v>
      </c>
      <c r="C10" s="4" t="s">
        <v>0</v>
      </c>
      <c r="D10" s="15">
        <v>2425</v>
      </c>
      <c r="E10" s="15"/>
      <c r="F10" s="34"/>
      <c r="G10" s="15">
        <f t="shared" si="0"/>
        <v>0</v>
      </c>
      <c r="H10" s="20">
        <f t="shared" si="1"/>
        <v>0</v>
      </c>
      <c r="I10" s="15">
        <f t="shared" si="2"/>
        <v>0</v>
      </c>
      <c r="J10" s="15">
        <f t="shared" si="3"/>
        <v>0</v>
      </c>
    </row>
    <row r="11" spans="1:10" ht="15" thickBot="1">
      <c r="A11" s="14">
        <v>4</v>
      </c>
      <c r="B11" s="2" t="s">
        <v>12</v>
      </c>
      <c r="C11" s="4" t="s">
        <v>14</v>
      </c>
      <c r="D11" s="15">
        <v>20</v>
      </c>
      <c r="E11" s="15"/>
      <c r="F11" s="34"/>
      <c r="G11" s="15">
        <f t="shared" si="0"/>
        <v>0</v>
      </c>
      <c r="H11" s="20">
        <f t="shared" si="1"/>
        <v>0</v>
      </c>
      <c r="I11" s="15">
        <f t="shared" si="2"/>
        <v>0</v>
      </c>
      <c r="J11" s="15">
        <f t="shared" si="3"/>
        <v>0</v>
      </c>
    </row>
    <row r="12" spans="1:10" ht="15" thickBot="1">
      <c r="A12" s="14">
        <v>5</v>
      </c>
      <c r="B12" s="2" t="s">
        <v>13</v>
      </c>
      <c r="C12" s="4" t="s">
        <v>0</v>
      </c>
      <c r="D12" s="15">
        <v>75</v>
      </c>
      <c r="E12" s="15"/>
      <c r="F12" s="34"/>
      <c r="G12" s="15">
        <f t="shared" si="0"/>
        <v>0</v>
      </c>
      <c r="H12" s="20">
        <f t="shared" si="1"/>
        <v>0</v>
      </c>
      <c r="I12" s="15">
        <f t="shared" si="2"/>
        <v>0</v>
      </c>
      <c r="J12" s="15">
        <f t="shared" si="3"/>
        <v>0</v>
      </c>
    </row>
    <row r="13" spans="1:10" ht="15" thickBot="1">
      <c r="A13" s="14">
        <v>6</v>
      </c>
      <c r="B13" s="10" t="s">
        <v>15</v>
      </c>
      <c r="C13" s="4" t="s">
        <v>14</v>
      </c>
      <c r="D13" s="15">
        <v>50</v>
      </c>
      <c r="E13" s="15"/>
      <c r="F13" s="34"/>
      <c r="G13" s="15">
        <f t="shared" si="0"/>
        <v>0</v>
      </c>
      <c r="H13" s="20">
        <f t="shared" si="1"/>
        <v>0</v>
      </c>
      <c r="I13" s="15">
        <f t="shared" si="2"/>
        <v>0</v>
      </c>
      <c r="J13" s="15">
        <f t="shared" si="3"/>
        <v>0</v>
      </c>
    </row>
    <row r="14" spans="1:10" ht="15" thickBot="1">
      <c r="A14" s="14">
        <v>7</v>
      </c>
      <c r="B14" s="10" t="s">
        <v>52</v>
      </c>
      <c r="C14" s="4" t="s">
        <v>0</v>
      </c>
      <c r="D14" s="15">
        <v>45</v>
      </c>
      <c r="E14" s="15"/>
      <c r="F14" s="34"/>
      <c r="G14" s="15">
        <f t="shared" si="0"/>
        <v>0</v>
      </c>
      <c r="H14" s="20">
        <f t="shared" si="1"/>
        <v>0</v>
      </c>
      <c r="I14" s="15">
        <f t="shared" si="2"/>
        <v>0</v>
      </c>
      <c r="J14" s="15">
        <f t="shared" si="3"/>
        <v>0</v>
      </c>
    </row>
    <row r="15" spans="1:10" ht="15" thickBot="1">
      <c r="A15" s="14">
        <v>8</v>
      </c>
      <c r="B15" s="2" t="s">
        <v>16</v>
      </c>
      <c r="C15" s="4" t="s">
        <v>0</v>
      </c>
      <c r="D15" s="15">
        <v>140</v>
      </c>
      <c r="E15" s="15"/>
      <c r="F15" s="34"/>
      <c r="G15" s="15">
        <f t="shared" si="0"/>
        <v>0</v>
      </c>
      <c r="H15" s="20">
        <f t="shared" si="1"/>
        <v>0</v>
      </c>
      <c r="I15" s="15">
        <f t="shared" si="2"/>
        <v>0</v>
      </c>
      <c r="J15" s="15">
        <f t="shared" si="3"/>
        <v>0</v>
      </c>
    </row>
    <row r="16" spans="1:10" ht="15" thickBot="1">
      <c r="A16" s="14">
        <v>9</v>
      </c>
      <c r="B16" s="2" t="s">
        <v>53</v>
      </c>
      <c r="C16" s="4" t="s">
        <v>0</v>
      </c>
      <c r="D16" s="15">
        <v>165</v>
      </c>
      <c r="E16" s="15"/>
      <c r="F16" s="34"/>
      <c r="G16" s="15">
        <f t="shared" si="0"/>
        <v>0</v>
      </c>
      <c r="H16" s="20">
        <f t="shared" si="1"/>
        <v>0</v>
      </c>
      <c r="I16" s="15">
        <f t="shared" si="2"/>
        <v>0</v>
      </c>
      <c r="J16" s="15">
        <f t="shared" si="3"/>
        <v>0</v>
      </c>
    </row>
    <row r="17" spans="1:12" ht="15" thickBot="1">
      <c r="A17" s="14">
        <v>10</v>
      </c>
      <c r="B17" s="2" t="s">
        <v>17</v>
      </c>
      <c r="C17" s="4" t="s">
        <v>0</v>
      </c>
      <c r="D17" s="15">
        <v>40</v>
      </c>
      <c r="E17" s="15"/>
      <c r="F17" s="34"/>
      <c r="G17" s="15">
        <f t="shared" si="0"/>
        <v>0</v>
      </c>
      <c r="H17" s="20">
        <f t="shared" si="1"/>
        <v>0</v>
      </c>
      <c r="I17" s="15">
        <f t="shared" si="2"/>
        <v>0</v>
      </c>
      <c r="J17" s="15">
        <f t="shared" si="3"/>
        <v>0</v>
      </c>
    </row>
    <row r="18" spans="1:12" ht="15" thickBot="1">
      <c r="A18" s="14">
        <v>11</v>
      </c>
      <c r="B18" s="2" t="s">
        <v>18</v>
      </c>
      <c r="C18" s="4" t="s">
        <v>14</v>
      </c>
      <c r="D18" s="15">
        <v>230</v>
      </c>
      <c r="E18" s="15"/>
      <c r="F18" s="34"/>
      <c r="G18" s="15">
        <f t="shared" si="0"/>
        <v>0</v>
      </c>
      <c r="H18" s="20">
        <f t="shared" si="1"/>
        <v>0</v>
      </c>
      <c r="I18" s="15">
        <f t="shared" si="2"/>
        <v>0</v>
      </c>
      <c r="J18" s="15">
        <f t="shared" si="3"/>
        <v>0</v>
      </c>
    </row>
    <row r="19" spans="1:12" ht="29.25" thickBot="1">
      <c r="A19" s="14">
        <v>12</v>
      </c>
      <c r="B19" s="2" t="s">
        <v>70</v>
      </c>
      <c r="C19" s="4" t="s">
        <v>0</v>
      </c>
      <c r="D19" s="15">
        <v>250</v>
      </c>
      <c r="E19" s="15"/>
      <c r="F19" s="34"/>
      <c r="G19" s="15">
        <f t="shared" si="0"/>
        <v>0</v>
      </c>
      <c r="H19" s="20">
        <f t="shared" si="1"/>
        <v>0</v>
      </c>
      <c r="I19" s="15">
        <f t="shared" si="2"/>
        <v>0</v>
      </c>
      <c r="J19" s="15">
        <f t="shared" si="3"/>
        <v>0</v>
      </c>
    </row>
    <row r="20" spans="1:12" ht="15" thickBot="1">
      <c r="A20" s="14">
        <v>13</v>
      </c>
      <c r="B20" s="2" t="s">
        <v>19</v>
      </c>
      <c r="C20" s="4" t="s">
        <v>0</v>
      </c>
      <c r="D20" s="15">
        <v>80</v>
      </c>
      <c r="E20" s="15"/>
      <c r="F20" s="34"/>
      <c r="G20" s="15">
        <f t="shared" si="0"/>
        <v>0</v>
      </c>
      <c r="H20" s="20">
        <f t="shared" si="1"/>
        <v>0</v>
      </c>
      <c r="I20" s="15">
        <f t="shared" si="2"/>
        <v>0</v>
      </c>
      <c r="J20" s="15">
        <f t="shared" si="3"/>
        <v>0</v>
      </c>
    </row>
    <row r="21" spans="1:12" ht="15" thickBot="1">
      <c r="A21" s="14">
        <v>14</v>
      </c>
      <c r="B21" s="2" t="s">
        <v>71</v>
      </c>
      <c r="C21" s="4" t="s">
        <v>0</v>
      </c>
      <c r="D21" s="15">
        <v>40</v>
      </c>
      <c r="E21" s="15"/>
      <c r="F21" s="34"/>
      <c r="G21" s="15">
        <f t="shared" si="0"/>
        <v>0</v>
      </c>
      <c r="H21" s="20">
        <f t="shared" si="1"/>
        <v>0</v>
      </c>
      <c r="I21" s="15">
        <f t="shared" si="2"/>
        <v>0</v>
      </c>
      <c r="J21" s="15">
        <f t="shared" si="3"/>
        <v>0</v>
      </c>
    </row>
    <row r="22" spans="1:12" ht="15" thickBot="1">
      <c r="A22" s="14">
        <v>15</v>
      </c>
      <c r="B22" s="2" t="s">
        <v>54</v>
      </c>
      <c r="C22" s="4" t="s">
        <v>0</v>
      </c>
      <c r="D22" s="15">
        <v>131</v>
      </c>
      <c r="E22" s="15"/>
      <c r="F22" s="34"/>
      <c r="G22" s="15">
        <f t="shared" si="0"/>
        <v>0</v>
      </c>
      <c r="H22" s="20">
        <f t="shared" si="1"/>
        <v>0</v>
      </c>
      <c r="I22" s="15">
        <f t="shared" si="2"/>
        <v>0</v>
      </c>
      <c r="J22" s="15">
        <f t="shared" si="3"/>
        <v>0</v>
      </c>
    </row>
    <row r="23" spans="1:12" ht="15" thickBot="1">
      <c r="A23" s="14">
        <v>16</v>
      </c>
      <c r="B23" s="2" t="s">
        <v>20</v>
      </c>
      <c r="C23" s="4" t="s">
        <v>0</v>
      </c>
      <c r="D23" s="15">
        <v>75</v>
      </c>
      <c r="E23" s="15"/>
      <c r="F23" s="34"/>
      <c r="G23" s="15">
        <f t="shared" si="0"/>
        <v>0</v>
      </c>
      <c r="H23" s="20">
        <f t="shared" si="1"/>
        <v>0</v>
      </c>
      <c r="I23" s="15">
        <f t="shared" si="2"/>
        <v>0</v>
      </c>
      <c r="J23" s="15">
        <f t="shared" si="3"/>
        <v>0</v>
      </c>
    </row>
    <row r="24" spans="1:12" ht="15" thickBot="1">
      <c r="A24" s="14">
        <v>17</v>
      </c>
      <c r="B24" s="2" t="s">
        <v>21</v>
      </c>
      <c r="C24" s="4" t="s">
        <v>0</v>
      </c>
      <c r="D24" s="15">
        <v>1500</v>
      </c>
      <c r="E24" s="15"/>
      <c r="F24" s="34"/>
      <c r="G24" s="15">
        <f t="shared" si="0"/>
        <v>0</v>
      </c>
      <c r="H24" s="20">
        <f t="shared" si="1"/>
        <v>0</v>
      </c>
      <c r="I24" s="15">
        <f t="shared" si="2"/>
        <v>0</v>
      </c>
      <c r="J24" s="15">
        <f t="shared" si="3"/>
        <v>0</v>
      </c>
    </row>
    <row r="25" spans="1:12" ht="15" thickBot="1">
      <c r="A25" s="14">
        <v>18</v>
      </c>
      <c r="B25" s="2" t="s">
        <v>22</v>
      </c>
      <c r="C25" s="4" t="s">
        <v>0</v>
      </c>
      <c r="D25" s="15">
        <v>3450</v>
      </c>
      <c r="E25" s="15"/>
      <c r="F25" s="34"/>
      <c r="G25" s="15">
        <f t="shared" si="0"/>
        <v>0</v>
      </c>
      <c r="H25" s="20">
        <f t="shared" si="1"/>
        <v>0</v>
      </c>
      <c r="I25" s="15">
        <f t="shared" si="2"/>
        <v>0</v>
      </c>
      <c r="J25" s="15">
        <f t="shared" si="3"/>
        <v>0</v>
      </c>
    </row>
    <row r="26" spans="1:12" ht="15" thickBot="1">
      <c r="A26" s="14">
        <v>19</v>
      </c>
      <c r="B26" s="2" t="s">
        <v>50</v>
      </c>
      <c r="C26" s="4" t="s">
        <v>0</v>
      </c>
      <c r="D26" s="15">
        <v>1370</v>
      </c>
      <c r="E26" s="15"/>
      <c r="F26" s="34"/>
      <c r="G26" s="15">
        <f t="shared" si="0"/>
        <v>0</v>
      </c>
      <c r="H26" s="20">
        <f t="shared" si="1"/>
        <v>0</v>
      </c>
      <c r="I26" s="15">
        <f t="shared" si="2"/>
        <v>0</v>
      </c>
      <c r="J26" s="15">
        <f t="shared" si="3"/>
        <v>0</v>
      </c>
    </row>
    <row r="27" spans="1:12" ht="15" thickBot="1">
      <c r="A27" s="14">
        <v>20</v>
      </c>
      <c r="B27" s="2" t="s">
        <v>55</v>
      </c>
      <c r="C27" s="4" t="s">
        <v>14</v>
      </c>
      <c r="D27" s="15">
        <v>200</v>
      </c>
      <c r="E27" s="15"/>
      <c r="F27" s="34"/>
      <c r="G27" s="15">
        <f t="shared" si="0"/>
        <v>0</v>
      </c>
      <c r="H27" s="20">
        <f t="shared" si="1"/>
        <v>0</v>
      </c>
      <c r="I27" s="15">
        <f t="shared" si="2"/>
        <v>0</v>
      </c>
      <c r="J27" s="15">
        <f t="shared" si="3"/>
        <v>0</v>
      </c>
    </row>
    <row r="28" spans="1:12" ht="15" thickBot="1">
      <c r="A28" s="14">
        <v>21</v>
      </c>
      <c r="B28" s="2" t="s">
        <v>23</v>
      </c>
      <c r="C28" s="4" t="s">
        <v>14</v>
      </c>
      <c r="D28" s="15">
        <v>190</v>
      </c>
      <c r="E28" s="15"/>
      <c r="F28" s="34"/>
      <c r="G28" s="15">
        <f t="shared" si="0"/>
        <v>0</v>
      </c>
      <c r="H28" s="20">
        <f t="shared" si="1"/>
        <v>0</v>
      </c>
      <c r="I28" s="15">
        <f t="shared" si="2"/>
        <v>0</v>
      </c>
      <c r="J28" s="15">
        <f t="shared" si="3"/>
        <v>0</v>
      </c>
    </row>
    <row r="29" spans="1:12" ht="15" thickBot="1">
      <c r="A29" s="14">
        <v>22</v>
      </c>
      <c r="B29" s="2" t="s">
        <v>74</v>
      </c>
      <c r="C29" s="4" t="s">
        <v>0</v>
      </c>
      <c r="D29" s="15">
        <v>820</v>
      </c>
      <c r="E29" s="15"/>
      <c r="F29" s="34"/>
      <c r="G29" s="15">
        <f t="shared" si="0"/>
        <v>0</v>
      </c>
      <c r="H29" s="20">
        <f t="shared" si="1"/>
        <v>0</v>
      </c>
      <c r="I29" s="15">
        <f t="shared" si="2"/>
        <v>0</v>
      </c>
      <c r="J29" s="15">
        <f t="shared" si="3"/>
        <v>0</v>
      </c>
    </row>
    <row r="30" spans="1:12" ht="15" thickBot="1">
      <c r="A30" s="14">
        <v>23</v>
      </c>
      <c r="B30" s="2" t="s">
        <v>24</v>
      </c>
      <c r="C30" s="4" t="s">
        <v>0</v>
      </c>
      <c r="D30" s="15">
        <v>640</v>
      </c>
      <c r="E30" s="15"/>
      <c r="F30" s="34"/>
      <c r="G30" s="15">
        <f t="shared" si="0"/>
        <v>0</v>
      </c>
      <c r="H30" s="20">
        <f t="shared" si="1"/>
        <v>0</v>
      </c>
      <c r="I30" s="15">
        <f t="shared" si="2"/>
        <v>0</v>
      </c>
      <c r="J30" s="15">
        <f t="shared" si="3"/>
        <v>0</v>
      </c>
    </row>
    <row r="31" spans="1:12" ht="15" thickBot="1">
      <c r="A31" s="14">
        <v>24</v>
      </c>
      <c r="B31" s="2" t="s">
        <v>25</v>
      </c>
      <c r="C31" s="4" t="s">
        <v>0</v>
      </c>
      <c r="D31" s="15">
        <v>370</v>
      </c>
      <c r="E31" s="15"/>
      <c r="F31" s="34"/>
      <c r="G31" s="15">
        <f t="shared" si="0"/>
        <v>0</v>
      </c>
      <c r="H31" s="20">
        <f t="shared" si="1"/>
        <v>0</v>
      </c>
      <c r="I31" s="15">
        <f t="shared" si="2"/>
        <v>0</v>
      </c>
      <c r="J31" s="15">
        <f t="shared" si="3"/>
        <v>0</v>
      </c>
      <c r="K31" s="6"/>
      <c r="L31" s="6"/>
    </row>
    <row r="32" spans="1:12" ht="15" thickBot="1">
      <c r="A32" s="14">
        <v>25</v>
      </c>
      <c r="B32" s="2" t="s">
        <v>26</v>
      </c>
      <c r="C32" s="4" t="s">
        <v>14</v>
      </c>
      <c r="D32" s="15">
        <v>1000</v>
      </c>
      <c r="E32" s="15"/>
      <c r="F32" s="34"/>
      <c r="G32" s="15">
        <f t="shared" si="0"/>
        <v>0</v>
      </c>
      <c r="H32" s="20">
        <f t="shared" si="1"/>
        <v>0</v>
      </c>
      <c r="I32" s="15">
        <f t="shared" si="2"/>
        <v>0</v>
      </c>
      <c r="J32" s="15">
        <f t="shared" si="3"/>
        <v>0</v>
      </c>
    </row>
    <row r="33" spans="1:10" ht="15" thickBot="1">
      <c r="A33" s="14">
        <v>26</v>
      </c>
      <c r="B33" s="2" t="s">
        <v>27</v>
      </c>
      <c r="C33" s="4" t="s">
        <v>0</v>
      </c>
      <c r="D33" s="15">
        <v>1120</v>
      </c>
      <c r="E33" s="15"/>
      <c r="F33" s="34"/>
      <c r="G33" s="15">
        <f t="shared" si="0"/>
        <v>0</v>
      </c>
      <c r="H33" s="20">
        <f t="shared" si="1"/>
        <v>0</v>
      </c>
      <c r="I33" s="15">
        <f t="shared" si="2"/>
        <v>0</v>
      </c>
      <c r="J33" s="15">
        <f t="shared" si="3"/>
        <v>0</v>
      </c>
    </row>
    <row r="34" spans="1:10" ht="15" thickBot="1">
      <c r="A34" s="14">
        <v>27</v>
      </c>
      <c r="B34" s="2" t="s">
        <v>56</v>
      </c>
      <c r="C34" s="4" t="s">
        <v>14</v>
      </c>
      <c r="D34" s="15">
        <v>150</v>
      </c>
      <c r="E34" s="15"/>
      <c r="F34" s="34"/>
      <c r="G34" s="15">
        <f t="shared" si="0"/>
        <v>0</v>
      </c>
      <c r="H34" s="20">
        <f t="shared" si="1"/>
        <v>0</v>
      </c>
      <c r="I34" s="15">
        <f t="shared" si="2"/>
        <v>0</v>
      </c>
      <c r="J34" s="15">
        <f t="shared" si="3"/>
        <v>0</v>
      </c>
    </row>
    <row r="35" spans="1:10" ht="15" thickBot="1">
      <c r="A35" s="14">
        <v>28</v>
      </c>
      <c r="B35" s="2" t="s">
        <v>28</v>
      </c>
      <c r="C35" s="4" t="s">
        <v>0</v>
      </c>
      <c r="D35" s="15">
        <v>60</v>
      </c>
      <c r="E35" s="15"/>
      <c r="F35" s="34"/>
      <c r="G35" s="15">
        <f t="shared" si="0"/>
        <v>0</v>
      </c>
      <c r="H35" s="20">
        <f t="shared" si="1"/>
        <v>0</v>
      </c>
      <c r="I35" s="15">
        <f t="shared" si="2"/>
        <v>0</v>
      </c>
      <c r="J35" s="15">
        <f t="shared" si="3"/>
        <v>0</v>
      </c>
    </row>
    <row r="36" spans="1:10" ht="15" thickBot="1">
      <c r="A36" s="14">
        <v>29</v>
      </c>
      <c r="B36" s="2" t="s">
        <v>29</v>
      </c>
      <c r="C36" s="4" t="s">
        <v>14</v>
      </c>
      <c r="D36" s="15">
        <v>960</v>
      </c>
      <c r="E36" s="15"/>
      <c r="F36" s="34"/>
      <c r="G36" s="15">
        <f t="shared" si="0"/>
        <v>0</v>
      </c>
      <c r="H36" s="20">
        <f t="shared" si="1"/>
        <v>0</v>
      </c>
      <c r="I36" s="15">
        <f t="shared" si="2"/>
        <v>0</v>
      </c>
      <c r="J36" s="15">
        <f t="shared" si="3"/>
        <v>0</v>
      </c>
    </row>
    <row r="37" spans="1:10" ht="15" thickBot="1">
      <c r="A37" s="14">
        <v>30</v>
      </c>
      <c r="B37" s="2" t="s">
        <v>30</v>
      </c>
      <c r="C37" s="4" t="s">
        <v>0</v>
      </c>
      <c r="D37" s="15">
        <v>330</v>
      </c>
      <c r="E37" s="15"/>
      <c r="F37" s="34"/>
      <c r="G37" s="15">
        <f t="shared" si="0"/>
        <v>0</v>
      </c>
      <c r="H37" s="20">
        <f t="shared" si="1"/>
        <v>0</v>
      </c>
      <c r="I37" s="15">
        <f t="shared" si="2"/>
        <v>0</v>
      </c>
      <c r="J37" s="15">
        <f t="shared" si="3"/>
        <v>0</v>
      </c>
    </row>
    <row r="38" spans="1:10" ht="43.5" thickBot="1">
      <c r="A38" s="14">
        <v>31</v>
      </c>
      <c r="B38" s="2" t="s">
        <v>72</v>
      </c>
      <c r="C38" s="4" t="s">
        <v>0</v>
      </c>
      <c r="D38" s="15">
        <v>550</v>
      </c>
      <c r="E38" s="15"/>
      <c r="F38" s="34"/>
      <c r="G38" s="15">
        <f t="shared" si="0"/>
        <v>0</v>
      </c>
      <c r="H38" s="20">
        <f t="shared" si="1"/>
        <v>0</v>
      </c>
      <c r="I38" s="15">
        <f t="shared" si="2"/>
        <v>0</v>
      </c>
      <c r="J38" s="15">
        <f t="shared" si="3"/>
        <v>0</v>
      </c>
    </row>
    <row r="39" spans="1:10" ht="15" thickBot="1">
      <c r="A39" s="14">
        <v>32</v>
      </c>
      <c r="B39" s="2" t="s">
        <v>41</v>
      </c>
      <c r="C39" s="4" t="s">
        <v>0</v>
      </c>
      <c r="D39" s="15">
        <v>50</v>
      </c>
      <c r="E39" s="15"/>
      <c r="F39" s="34"/>
      <c r="G39" s="15">
        <f t="shared" si="0"/>
        <v>0</v>
      </c>
      <c r="H39" s="20">
        <f t="shared" si="1"/>
        <v>0</v>
      </c>
      <c r="I39" s="15">
        <f t="shared" si="2"/>
        <v>0</v>
      </c>
      <c r="J39" s="15">
        <f t="shared" si="3"/>
        <v>0</v>
      </c>
    </row>
    <row r="40" spans="1:10" ht="15" thickBot="1">
      <c r="A40" s="14">
        <v>33</v>
      </c>
      <c r="B40" s="2" t="s">
        <v>31</v>
      </c>
      <c r="C40" s="4" t="s">
        <v>0</v>
      </c>
      <c r="D40" s="15">
        <v>1200</v>
      </c>
      <c r="E40" s="15"/>
      <c r="F40" s="34"/>
      <c r="G40" s="15">
        <f t="shared" si="0"/>
        <v>0</v>
      </c>
      <c r="H40" s="20">
        <f t="shared" si="1"/>
        <v>0</v>
      </c>
      <c r="I40" s="15">
        <f t="shared" si="2"/>
        <v>0</v>
      </c>
      <c r="J40" s="15">
        <f t="shared" si="3"/>
        <v>0</v>
      </c>
    </row>
    <row r="41" spans="1:10" ht="15" thickBot="1">
      <c r="A41" s="14">
        <v>34</v>
      </c>
      <c r="B41" s="2" t="s">
        <v>66</v>
      </c>
      <c r="C41" s="4" t="s">
        <v>0</v>
      </c>
      <c r="D41" s="15">
        <v>10</v>
      </c>
      <c r="E41" s="15"/>
      <c r="F41" s="34"/>
      <c r="G41" s="15">
        <f t="shared" si="0"/>
        <v>0</v>
      </c>
      <c r="H41" s="20">
        <f t="shared" si="1"/>
        <v>0</v>
      </c>
      <c r="I41" s="15">
        <f t="shared" si="2"/>
        <v>0</v>
      </c>
      <c r="J41" s="15">
        <f t="shared" si="3"/>
        <v>0</v>
      </c>
    </row>
    <row r="42" spans="1:10" ht="15" thickBot="1">
      <c r="A42" s="14">
        <v>35</v>
      </c>
      <c r="B42" s="2" t="s">
        <v>32</v>
      </c>
      <c r="C42" s="4" t="s">
        <v>0</v>
      </c>
      <c r="D42" s="15">
        <v>560</v>
      </c>
      <c r="E42" s="15"/>
      <c r="F42" s="34"/>
      <c r="G42" s="15">
        <f t="shared" si="0"/>
        <v>0</v>
      </c>
      <c r="H42" s="20">
        <f t="shared" si="1"/>
        <v>0</v>
      </c>
      <c r="I42" s="15">
        <f t="shared" si="2"/>
        <v>0</v>
      </c>
      <c r="J42" s="15">
        <f t="shared" si="3"/>
        <v>0</v>
      </c>
    </row>
    <row r="43" spans="1:10" ht="15" thickBot="1">
      <c r="A43" s="14">
        <v>36</v>
      </c>
      <c r="B43" s="3" t="s">
        <v>33</v>
      </c>
      <c r="C43" s="5" t="s">
        <v>0</v>
      </c>
      <c r="D43" s="16">
        <v>480</v>
      </c>
      <c r="E43" s="15"/>
      <c r="F43" s="34"/>
      <c r="G43" s="15">
        <f t="shared" si="0"/>
        <v>0</v>
      </c>
      <c r="H43" s="20">
        <f t="shared" si="1"/>
        <v>0</v>
      </c>
      <c r="I43" s="15">
        <f t="shared" si="2"/>
        <v>0</v>
      </c>
      <c r="J43" s="15">
        <f t="shared" si="3"/>
        <v>0</v>
      </c>
    </row>
    <row r="44" spans="1:10" ht="15" thickBot="1">
      <c r="A44" s="14">
        <v>37</v>
      </c>
      <c r="B44" s="1" t="s">
        <v>34</v>
      </c>
      <c r="C44" s="7" t="s">
        <v>0</v>
      </c>
      <c r="D44" s="18">
        <v>515</v>
      </c>
      <c r="E44" s="15"/>
      <c r="F44" s="35"/>
      <c r="G44" s="15">
        <f t="shared" si="0"/>
        <v>0</v>
      </c>
      <c r="H44" s="20">
        <f t="shared" si="1"/>
        <v>0</v>
      </c>
      <c r="I44" s="15">
        <f t="shared" si="2"/>
        <v>0</v>
      </c>
      <c r="J44" s="15">
        <f t="shared" si="3"/>
        <v>0</v>
      </c>
    </row>
    <row r="45" spans="1:10" ht="15" thickBot="1">
      <c r="A45" s="14">
        <v>38</v>
      </c>
      <c r="B45" s="1" t="s">
        <v>35</v>
      </c>
      <c r="C45" s="7" t="s">
        <v>0</v>
      </c>
      <c r="D45" s="18">
        <v>1100</v>
      </c>
      <c r="E45" s="15"/>
      <c r="F45" s="35"/>
      <c r="G45" s="15">
        <f t="shared" si="0"/>
        <v>0</v>
      </c>
      <c r="H45" s="20">
        <f t="shared" si="1"/>
        <v>0</v>
      </c>
      <c r="I45" s="15">
        <f t="shared" si="2"/>
        <v>0</v>
      </c>
      <c r="J45" s="15">
        <f t="shared" si="3"/>
        <v>0</v>
      </c>
    </row>
    <row r="46" spans="1:10" ht="15" thickBot="1">
      <c r="A46" s="14">
        <v>39</v>
      </c>
      <c r="B46" s="9" t="s">
        <v>36</v>
      </c>
      <c r="C46" s="8" t="s">
        <v>0</v>
      </c>
      <c r="D46" s="19">
        <v>70</v>
      </c>
      <c r="E46" s="15"/>
      <c r="F46" s="35"/>
      <c r="G46" s="15">
        <f t="shared" si="0"/>
        <v>0</v>
      </c>
      <c r="H46" s="20">
        <f t="shared" si="1"/>
        <v>0</v>
      </c>
      <c r="I46" s="15">
        <f t="shared" si="2"/>
        <v>0</v>
      </c>
      <c r="J46" s="15">
        <f t="shared" si="3"/>
        <v>0</v>
      </c>
    </row>
    <row r="47" spans="1:10" ht="15" thickBot="1">
      <c r="A47" s="14">
        <v>40</v>
      </c>
      <c r="B47" s="1" t="s">
        <v>37</v>
      </c>
      <c r="C47" s="7" t="s">
        <v>0</v>
      </c>
      <c r="D47" s="18">
        <v>30</v>
      </c>
      <c r="E47" s="15"/>
      <c r="F47" s="35"/>
      <c r="G47" s="15">
        <f t="shared" si="0"/>
        <v>0</v>
      </c>
      <c r="H47" s="20">
        <f t="shared" si="1"/>
        <v>0</v>
      </c>
      <c r="I47" s="15">
        <f t="shared" si="2"/>
        <v>0</v>
      </c>
      <c r="J47" s="15">
        <f t="shared" si="3"/>
        <v>0</v>
      </c>
    </row>
    <row r="48" spans="1:10" ht="15" thickBot="1">
      <c r="A48" s="14">
        <v>41</v>
      </c>
      <c r="B48" s="1" t="s">
        <v>39</v>
      </c>
      <c r="C48" s="7" t="s">
        <v>0</v>
      </c>
      <c r="D48" s="18">
        <v>150</v>
      </c>
      <c r="E48" s="15"/>
      <c r="F48" s="35"/>
      <c r="G48" s="15">
        <f t="shared" si="0"/>
        <v>0</v>
      </c>
      <c r="H48" s="20">
        <f t="shared" si="1"/>
        <v>0</v>
      </c>
      <c r="I48" s="15">
        <f t="shared" si="2"/>
        <v>0</v>
      </c>
      <c r="J48" s="15">
        <f t="shared" si="3"/>
        <v>0</v>
      </c>
    </row>
    <row r="49" spans="1:13" ht="15" thickBot="1">
      <c r="A49" s="14">
        <v>42</v>
      </c>
      <c r="B49" s="1" t="s">
        <v>40</v>
      </c>
      <c r="C49" s="7" t="s">
        <v>14</v>
      </c>
      <c r="D49" s="18">
        <v>1450</v>
      </c>
      <c r="E49" s="15"/>
      <c r="F49" s="35"/>
      <c r="G49" s="15">
        <f t="shared" si="0"/>
        <v>0</v>
      </c>
      <c r="H49" s="20">
        <f t="shared" si="1"/>
        <v>0</v>
      </c>
      <c r="I49" s="15">
        <f t="shared" si="2"/>
        <v>0</v>
      </c>
      <c r="J49" s="15">
        <f t="shared" si="3"/>
        <v>0</v>
      </c>
    </row>
    <row r="50" spans="1:13" ht="15" thickBot="1">
      <c r="A50" s="14">
        <v>43</v>
      </c>
      <c r="B50" s="32" t="s">
        <v>43</v>
      </c>
      <c r="C50" s="12" t="s">
        <v>0</v>
      </c>
      <c r="D50" s="17">
        <v>255</v>
      </c>
      <c r="E50" s="17"/>
      <c r="F50" s="35"/>
      <c r="G50" s="15">
        <f t="shared" si="0"/>
        <v>0</v>
      </c>
      <c r="H50" s="20">
        <f t="shared" si="1"/>
        <v>0</v>
      </c>
      <c r="I50" s="15">
        <f t="shared" si="2"/>
        <v>0</v>
      </c>
      <c r="J50" s="15">
        <f t="shared" si="3"/>
        <v>0</v>
      </c>
      <c r="M50" t="s">
        <v>47</v>
      </c>
    </row>
    <row r="51" spans="1:13" ht="15" thickBot="1">
      <c r="A51" s="14">
        <v>44</v>
      </c>
      <c r="B51" s="2" t="s">
        <v>42</v>
      </c>
      <c r="C51" s="4" t="s">
        <v>14</v>
      </c>
      <c r="D51" s="15">
        <v>165</v>
      </c>
      <c r="E51" s="15"/>
      <c r="F51" s="35"/>
      <c r="G51" s="15">
        <f t="shared" si="0"/>
        <v>0</v>
      </c>
      <c r="H51" s="20">
        <f t="shared" si="1"/>
        <v>0</v>
      </c>
      <c r="I51" s="15">
        <f t="shared" si="2"/>
        <v>0</v>
      </c>
      <c r="J51" s="15">
        <f t="shared" si="3"/>
        <v>0</v>
      </c>
    </row>
    <row r="52" spans="1:13" ht="15" thickBot="1">
      <c r="A52" s="14">
        <v>45</v>
      </c>
      <c r="B52" s="2" t="s">
        <v>67</v>
      </c>
      <c r="C52" s="4" t="s">
        <v>68</v>
      </c>
      <c r="D52" s="15">
        <v>190</v>
      </c>
      <c r="E52" s="15"/>
      <c r="F52" s="35"/>
      <c r="G52" s="15">
        <f t="shared" si="0"/>
        <v>0</v>
      </c>
      <c r="H52" s="20">
        <f t="shared" si="1"/>
        <v>0</v>
      </c>
      <c r="I52" s="15">
        <f t="shared" si="2"/>
        <v>0</v>
      </c>
      <c r="J52" s="15">
        <f t="shared" si="3"/>
        <v>0</v>
      </c>
    </row>
    <row r="53" spans="1:13" ht="15" thickBot="1">
      <c r="A53" s="14">
        <v>46</v>
      </c>
      <c r="B53" s="2" t="s">
        <v>44</v>
      </c>
      <c r="C53" s="4" t="s">
        <v>14</v>
      </c>
      <c r="D53" s="15">
        <v>1110</v>
      </c>
      <c r="E53" s="15"/>
      <c r="F53" s="35"/>
      <c r="G53" s="15">
        <f t="shared" si="0"/>
        <v>0</v>
      </c>
      <c r="H53" s="20">
        <f t="shared" si="1"/>
        <v>0</v>
      </c>
      <c r="I53" s="15">
        <f t="shared" si="2"/>
        <v>0</v>
      </c>
      <c r="J53" s="15">
        <f t="shared" si="3"/>
        <v>0</v>
      </c>
    </row>
    <row r="54" spans="1:13" ht="15" thickBot="1">
      <c r="A54" s="14">
        <v>47</v>
      </c>
      <c r="B54" s="2" t="s">
        <v>46</v>
      </c>
      <c r="C54" s="4" t="s">
        <v>0</v>
      </c>
      <c r="D54" s="15">
        <v>200</v>
      </c>
      <c r="E54" s="15"/>
      <c r="F54" s="35"/>
      <c r="G54" s="15">
        <f t="shared" si="0"/>
        <v>0</v>
      </c>
      <c r="H54" s="20">
        <f t="shared" si="1"/>
        <v>0</v>
      </c>
      <c r="I54" s="15">
        <f t="shared" si="2"/>
        <v>0</v>
      </c>
      <c r="J54" s="15">
        <f t="shared" si="3"/>
        <v>0</v>
      </c>
    </row>
    <row r="55" spans="1:13" ht="15" thickBot="1">
      <c r="A55" s="14">
        <v>48</v>
      </c>
      <c r="B55" s="2" t="s">
        <v>45</v>
      </c>
      <c r="C55" s="4" t="s">
        <v>0</v>
      </c>
      <c r="D55" s="15">
        <v>100</v>
      </c>
      <c r="E55" s="15"/>
      <c r="F55" s="35"/>
      <c r="G55" s="15">
        <f t="shared" si="0"/>
        <v>0</v>
      </c>
      <c r="H55" s="20">
        <f t="shared" si="1"/>
        <v>0</v>
      </c>
      <c r="I55" s="15">
        <f t="shared" si="2"/>
        <v>0</v>
      </c>
      <c r="J55" s="15">
        <f t="shared" si="3"/>
        <v>0</v>
      </c>
    </row>
    <row r="56" spans="1:13" ht="15" thickBot="1">
      <c r="A56" s="14">
        <v>49</v>
      </c>
      <c r="B56" s="2" t="s">
        <v>57</v>
      </c>
      <c r="C56" s="4" t="s">
        <v>0</v>
      </c>
      <c r="D56" s="15">
        <v>1050</v>
      </c>
      <c r="E56" s="15"/>
      <c r="F56" s="35"/>
      <c r="G56" s="15">
        <f t="shared" si="0"/>
        <v>0</v>
      </c>
      <c r="H56" s="20">
        <f t="shared" si="1"/>
        <v>0</v>
      </c>
      <c r="I56" s="15">
        <f t="shared" si="2"/>
        <v>0</v>
      </c>
      <c r="J56" s="15">
        <f t="shared" si="3"/>
        <v>0</v>
      </c>
    </row>
    <row r="57" spans="1:13" ht="15" thickBot="1">
      <c r="A57" s="14">
        <v>50</v>
      </c>
      <c r="B57" s="2" t="s">
        <v>58</v>
      </c>
      <c r="C57" s="4" t="s">
        <v>0</v>
      </c>
      <c r="D57" s="15">
        <v>400</v>
      </c>
      <c r="E57" s="15"/>
      <c r="F57" s="35"/>
      <c r="G57" s="15">
        <f t="shared" si="0"/>
        <v>0</v>
      </c>
      <c r="H57" s="20">
        <f t="shared" si="1"/>
        <v>0</v>
      </c>
      <c r="I57" s="15">
        <f t="shared" si="2"/>
        <v>0</v>
      </c>
      <c r="J57" s="15">
        <f t="shared" si="3"/>
        <v>0</v>
      </c>
    </row>
    <row r="58" spans="1:13" ht="29.25" thickBot="1">
      <c r="A58" s="14">
        <v>51</v>
      </c>
      <c r="B58" s="2" t="s">
        <v>73</v>
      </c>
      <c r="C58" s="7" t="s">
        <v>14</v>
      </c>
      <c r="D58" s="15">
        <v>35</v>
      </c>
      <c r="E58" s="15"/>
      <c r="F58" s="35"/>
      <c r="G58" s="15">
        <f t="shared" si="0"/>
        <v>0</v>
      </c>
      <c r="H58" s="20">
        <f t="shared" si="1"/>
        <v>0</v>
      </c>
      <c r="I58" s="15">
        <f t="shared" si="2"/>
        <v>0</v>
      </c>
      <c r="J58" s="15">
        <f t="shared" si="3"/>
        <v>0</v>
      </c>
    </row>
    <row r="59" spans="1:13" ht="15.75" thickBot="1">
      <c r="B59" s="11"/>
      <c r="C59" s="22"/>
      <c r="F59" s="42" t="s">
        <v>9</v>
      </c>
      <c r="G59" s="43"/>
      <c r="H59" s="44"/>
      <c r="I59" s="27">
        <f>SUM(I8:I58)</f>
        <v>0</v>
      </c>
      <c r="J59" s="27">
        <f>SUM(J8:J58)</f>
        <v>0</v>
      </c>
    </row>
    <row r="60" spans="1:13" ht="32.25" customHeight="1">
      <c r="B60" s="11"/>
      <c r="C60" s="22"/>
      <c r="F60" s="23"/>
      <c r="G60" s="24"/>
      <c r="H60" s="24"/>
      <c r="I60" s="25"/>
      <c r="J60" s="21"/>
    </row>
    <row r="61" spans="1:13" ht="32.25" customHeight="1">
      <c r="B61" s="41" t="s">
        <v>59</v>
      </c>
      <c r="C61" s="41"/>
      <c r="D61" s="41"/>
      <c r="E61" s="41"/>
      <c r="F61" s="23"/>
      <c r="G61" s="24"/>
      <c r="H61" s="24"/>
      <c r="I61" s="25"/>
      <c r="J61" s="21"/>
    </row>
    <row r="62" spans="1:13" ht="15">
      <c r="B62" s="41" t="s">
        <v>60</v>
      </c>
      <c r="C62" s="41"/>
      <c r="D62" s="51">
        <f>J59</f>
        <v>0</v>
      </c>
      <c r="E62" s="52"/>
      <c r="F62" s="33" t="s">
        <v>62</v>
      </c>
    </row>
    <row r="63" spans="1:13" ht="15">
      <c r="B63" s="41" t="s">
        <v>65</v>
      </c>
      <c r="C63" s="41"/>
      <c r="D63" s="51">
        <f>I59</f>
        <v>0</v>
      </c>
      <c r="E63" s="52"/>
      <c r="F63" s="33" t="s">
        <v>62</v>
      </c>
    </row>
    <row r="64" spans="1:13" ht="15">
      <c r="B64" s="41" t="s">
        <v>61</v>
      </c>
      <c r="C64" s="41"/>
      <c r="D64" s="51">
        <f>D63-D62</f>
        <v>0</v>
      </c>
      <c r="E64" s="52"/>
      <c r="F64" s="33" t="s">
        <v>62</v>
      </c>
    </row>
    <row r="65" spans="2:5" ht="42.75" customHeight="1">
      <c r="B65" s="26"/>
      <c r="C65" s="26"/>
      <c r="D65" s="26"/>
      <c r="E65" s="26"/>
    </row>
    <row r="66" spans="2:5">
      <c r="B66" s="11"/>
      <c r="E66" t="s">
        <v>48</v>
      </c>
    </row>
    <row r="67" spans="2:5">
      <c r="E67" t="s">
        <v>49</v>
      </c>
    </row>
  </sheetData>
  <sortState ref="B8:B51">
    <sortCondition ref="B8"/>
  </sortState>
  <mergeCells count="20">
    <mergeCell ref="B63:C63"/>
    <mergeCell ref="B64:C64"/>
    <mergeCell ref="D62:E62"/>
    <mergeCell ref="D63:E63"/>
    <mergeCell ref="D64:E64"/>
    <mergeCell ref="J4:J6"/>
    <mergeCell ref="A1:J1"/>
    <mergeCell ref="A2:J2"/>
    <mergeCell ref="B61:E61"/>
    <mergeCell ref="B62:C62"/>
    <mergeCell ref="F59:H59"/>
    <mergeCell ref="B4:B6"/>
    <mergeCell ref="C4:C6"/>
    <mergeCell ref="E4:E6"/>
    <mergeCell ref="F4:F6"/>
    <mergeCell ref="G4:G6"/>
    <mergeCell ref="H4:H6"/>
    <mergeCell ref="I4:I6"/>
    <mergeCell ref="A4:A6"/>
    <mergeCell ref="D4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  <rowBreaks count="1" manualBreakCount="1">
    <brk id="49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2019</vt:lpstr>
      <vt:lpstr>Arkusz2</vt:lpstr>
      <vt:lpstr>Arkusz3</vt:lpstr>
      <vt:lpstr>'2019'!_GoBack</vt:lpstr>
      <vt:lpstr>'2019'!Obszar_wydruku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Wychowawcy</dc:creator>
  <cp:lastModifiedBy>1st</cp:lastModifiedBy>
  <cp:lastPrinted>2017-02-22T20:38:33Z</cp:lastPrinted>
  <dcterms:created xsi:type="dcterms:W3CDTF">2016-02-23T10:55:03Z</dcterms:created>
  <dcterms:modified xsi:type="dcterms:W3CDTF">2019-03-07T13:34:34Z</dcterms:modified>
</cp:coreProperties>
</file>